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externalReferences>
    <externalReference r:id="rId36"/>
  </externalReference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<sst xmlns="http://schemas.openxmlformats.org/spreadsheetml/2006/main" count="4917" uniqueCount="160">
  <si>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</si>
  <si>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令和２年３月３１日現在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</si>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</sst>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18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22" fillId="0" borderId="0" xfId="60" applyFont="1" applyAlignment="1">
      <alignment vertical="center"/>
      <protection/>
    </xf>
    <xf numFmtId="38" fontId="22" fillId="0" borderId="0" xfId="48" applyFont="1" applyAlignment="1">
      <alignment vertical="center"/>
    </xf>
    <xf numFmtId="0" fontId="21" fillId="0" borderId="0" xfId="60" applyFont="1" applyAlignment="1">
      <alignment vertical="center"/>
      <protection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48" applyNumberFormat="1" applyFont="1" applyFill="1" applyBorder="1" applyAlignment="1">
      <alignment horizontal="center" vertical="center"/>
    </xf>
    <xf numFmtId="3" fontId="22" fillId="33" borderId="12" xfId="48" applyNumberFormat="1" applyFont="1" applyFill="1" applyBorder="1" applyAlignment="1">
      <alignment horizontal="center" vertical="center"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60" applyNumberFormat="1" applyFont="1" applyFill="1" applyBorder="1" applyAlignment="1">
      <alignment horizontal="center" vertical="center"/>
      <protection/>
    </xf>
    <xf numFmtId="3" fontId="22" fillId="33" borderId="13" xfId="48" applyNumberFormat="1" applyFont="1" applyFill="1" applyBorder="1" applyAlignment="1">
      <alignment horizontal="center" vertical="center"/>
    </xf>
    <xf numFmtId="3" fontId="0" fillId="0" borderId="0" xfId="48" applyNumberFormat="1" applyFont="1" applyAlignment="1">
      <alignment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48" applyNumberFormat="1" applyFont="1" applyBorder="1" applyAlignment="1">
      <alignment vertical="center"/>
    </xf>
    <xf numFmtId="3" fontId="22" fillId="0" borderId="15" xfId="48" applyNumberFormat="1" applyFont="1" applyBorder="1" applyAlignment="1">
      <alignment horizontal="right" vertical="center"/>
    </xf>
    <xf numFmtId="3" fontId="22" fillId="0" borderId="16" xfId="48" applyNumberFormat="1" applyFont="1" applyBorder="1" applyAlignment="1">
      <alignment horizontal="right"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48" applyNumberFormat="1" applyFont="1" applyBorder="1" applyAlignment="1">
      <alignment vertical="center"/>
    </xf>
    <xf numFmtId="3" fontId="22" fillId="0" borderId="17" xfId="48" applyNumberFormat="1" applyFont="1" applyBorder="1" applyAlignment="1">
      <alignment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vertical="center"/>
      <protection/>
    </xf>
    <xf numFmtId="3" fontId="22" fillId="0" borderId="19" xfId="48" applyNumberFormat="1" applyFont="1" applyBorder="1" applyAlignment="1">
      <alignment vertical="center"/>
    </xf>
    <xf numFmtId="3" fontId="22" fillId="0" borderId="19" xfId="48" applyNumberFormat="1" applyFont="1" applyBorder="1" applyAlignment="1">
      <alignment horizontal="right" vertical="center"/>
    </xf>
    <xf numFmtId="3" fontId="22" fillId="0" borderId="20" xfId="48" applyNumberFormat="1" applyFont="1" applyBorder="1" applyAlignment="1">
      <alignment horizontal="right"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horizontal="center" vertical="center"/>
      <protection/>
    </xf>
    <xf numFmtId="3" fontId="2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0" borderId="23" xfId="48" applyNumberFormat="1" applyFont="1" applyBorder="1" applyAlignment="1">
      <alignment vertical="center"/>
    </xf>
    <xf numFmtId="3" fontId="22" fillId="0" borderId="23" xfId="48" applyNumberFormat="1" applyFont="1" applyBorder="1" applyAlignment="1">
      <alignment horizontal="right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horizontal="center" vertical="center"/>
      <protection/>
    </xf>
    <xf numFmtId="3" fontId="22" fillId="0" borderId="24" xfId="48" applyNumberFormat="1" applyFont="1" applyBorder="1" applyAlignment="1">
      <alignment vertical="center"/>
    </xf>
    <xf numFmtId="3" fontId="22" fillId="0" borderId="25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vertical="center"/>
      <protection/>
    </xf>
    <xf numFmtId="3" fontId="22" fillId="0" borderId="26" xfId="48" applyNumberFormat="1" applyFont="1" applyBorder="1" applyAlignment="1">
      <alignment vertical="center"/>
    </xf>
    <xf numFmtId="3" fontId="22" fillId="0" borderId="27" xfId="48" applyNumberFormat="1" applyFont="1" applyBorder="1" applyAlignment="1">
      <alignment vertical="center"/>
    </xf>
    <xf numFmtId="3" fontId="22" fillId="0" borderId="0" xfId="60" applyNumberFormat="1" applyFont="1" applyAlignment="1">
      <alignment vertical="center"/>
      <protection/>
    </xf>
    <xf numFmtId="3" fontId="22" fillId="0" borderId="0" xfId="48" applyNumberFormat="1" applyFont="1" applyAlignment="1">
      <alignment vertical="center"/>
    </xf>
    <xf numFmtId="3" fontId="22" fillId="0" borderId="28" xfId="48" applyNumberFormat="1" applyFont="1" applyBorder="1" applyAlignment="1">
      <alignment horizontal="right" vertical="center"/>
    </xf>
    <xf numFmtId="3" fontId="22" fillId="0" borderId="29" xfId="48" applyNumberFormat="1" applyFont="1" applyBorder="1" applyAlignment="1">
      <alignment horizontal="right" vertical="center"/>
    </xf>
    <xf numFmtId="38" fontId="22" fillId="0" borderId="0" xfId="60" applyNumberFormat="1" applyFont="1" applyAlignment="1">
      <alignment vertical="center"/>
      <protection/>
    </xf>
    <xf numFmtId="0" fontId="24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horizontal="center" vertical="center"/>
      <protection/>
    </xf>
    <xf numFmtId="0" fontId="25" fillId="33" borderId="33" xfId="60" applyFont="1" applyFill="1" applyBorder="1" applyAlignment="1">
      <alignment horizontal="center" vertical="center"/>
      <protection/>
    </xf>
    <xf numFmtId="38" fontId="25" fillId="33" borderId="12" xfId="48" applyFont="1" applyFill="1" applyBorder="1" applyAlignment="1">
      <alignment horizontal="center" vertical="center"/>
    </xf>
    <xf numFmtId="38" fontId="25" fillId="33" borderId="33" xfId="48" applyFont="1" applyFill="1" applyBorder="1" applyAlignment="1">
      <alignment horizontal="center" vertical="center"/>
    </xf>
    <xf numFmtId="38" fontId="25" fillId="33" borderId="30" xfId="48" applyFont="1" applyFill="1" applyBorder="1" applyAlignment="1">
      <alignment horizontal="center" vertical="center"/>
    </xf>
    <xf numFmtId="38" fontId="25" fillId="33" borderId="31" xfId="48" applyFont="1" applyFill="1" applyBorder="1" applyAlignment="1">
      <alignment horizontal="center" vertical="center"/>
    </xf>
    <xf numFmtId="38" fontId="25" fillId="33" borderId="32" xfId="48" applyFont="1" applyFill="1" applyBorder="1" applyAlignment="1">
      <alignment horizontal="center" vertical="center"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0" fontId="24" fillId="0" borderId="39" xfId="60" applyFont="1" applyBorder="1" applyAlignment="1">
      <alignment horizontal="center" vertical="center"/>
      <protection/>
    </xf>
    <xf numFmtId="0" fontId="24" fillId="0" borderId="40" xfId="60" applyFont="1" applyBorder="1" applyAlignment="1">
      <alignment horizontal="center" vertical="center"/>
      <protection/>
    </xf>
    <xf numFmtId="38" fontId="22" fillId="0" borderId="41" xfId="48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0" fontId="24" fillId="0" borderId="43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48" xfId="60" applyFont="1" applyBorder="1" applyAlignment="1">
      <alignment horizontal="center" vertical="center" wrapText="1"/>
      <protection/>
    </xf>
    <xf numFmtId="40" fontId="22" fillId="0" borderId="49" xfId="48" applyNumberFormat="1" applyFont="1" applyBorder="1" applyAlignment="1">
      <alignment horizontal="center" vertical="center"/>
    </xf>
    <xf numFmtId="40" fontId="22" fillId="0" borderId="50" xfId="48" applyNumberFormat="1" applyFont="1" applyBorder="1" applyAlignment="1">
      <alignment horizontal="center" vertical="center"/>
    </xf>
    <xf numFmtId="0" fontId="22" fillId="0" borderId="51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4" fillId="0" borderId="52" xfId="60" applyFont="1" applyBorder="1" applyAlignment="1">
      <alignment horizontal="center" vertical="center" wrapText="1"/>
      <protection/>
    </xf>
    <xf numFmtId="0" fontId="24" fillId="0" borderId="53" xfId="60" applyFont="1" applyBorder="1" applyAlignment="1">
      <alignment horizontal="center" vertical="center" wrapText="1"/>
      <protection/>
    </xf>
    <xf numFmtId="38" fontId="22" fillId="0" borderId="54" xfId="48" applyNumberFormat="1" applyFont="1" applyBorder="1" applyAlignment="1">
      <alignment vertical="center"/>
    </xf>
    <xf numFmtId="176" fontId="22" fillId="0" borderId="54" xfId="48" applyNumberFormat="1" applyFont="1" applyBorder="1" applyAlignment="1">
      <alignment horizontal="left" vertical="center"/>
    </xf>
    <xf numFmtId="176" fontId="22" fillId="0" borderId="55" xfId="48" applyNumberFormat="1" applyFont="1" applyBorder="1" applyAlignment="1">
      <alignment horizontal="left" vertical="center"/>
    </xf>
    <xf numFmtId="38" fontId="22" fillId="0" borderId="56" xfId="60" applyNumberFormat="1" applyFont="1" applyBorder="1" applyAlignment="1">
      <alignment vertical="center"/>
      <protection/>
    </xf>
    <xf numFmtId="0" fontId="0" fillId="0" borderId="54" xfId="0" applyBorder="1" applyAlignment="1">
      <alignment/>
    </xf>
    <xf numFmtId="176" fontId="22" fillId="0" borderId="54" xfId="60" applyNumberFormat="1" applyFont="1" applyBorder="1" applyAlignment="1">
      <alignment horizontal="left" vertical="center"/>
      <protection/>
    </xf>
    <xf numFmtId="176" fontId="22" fillId="0" borderId="55" xfId="60" applyNumberFormat="1" applyFont="1" applyBorder="1" applyAlignment="1">
      <alignment horizontal="left" vertical="center"/>
      <protection/>
    </xf>
    <xf numFmtId="38" fontId="22" fillId="0" borderId="54" xfId="60" applyNumberFormat="1" applyFont="1" applyBorder="1" applyAlignment="1">
      <alignment vertical="center"/>
      <protection/>
    </xf>
    <xf numFmtId="176" fontId="22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998&#12305;&#38750;&#26263;&#21495;&#21270;\&#9733;&#32113;&#35336;&#20418;\&#12304;&#38750;&#26263;&#21495;&#21270;&#12305;&#32113;&#35336;\&#20154;&#21475;\&#12304;sys02&#12305;&#23567;&#23398;&#26657;&#21306;&#21029;&#20154;&#21475;&#34920;&#20316;&#25104;&#12471;&#12473;&#12486;&#12512;ve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合計"/>
      <sheetName val="男"/>
      <sheetName val="女"/>
      <sheetName val="合計(外)"/>
      <sheetName val="男(外)"/>
      <sheetName val="女(外)"/>
      <sheetName val="年齢５歳別"/>
      <sheetName val="年齢１歳別"/>
      <sheetName val="作業用"/>
      <sheetName val="作業用(外)"/>
      <sheetName val="作業用(混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M31"/>
  <sheetViews>
    <sheetView tabSelected="1"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2304</v>
      </c>
      <c r="C4" s="15"/>
      <c r="D4" s="16">
        <v>1174</v>
      </c>
      <c r="E4" s="16"/>
      <c r="F4" s="17">
        <v>1130</v>
      </c>
      <c r="G4" s="18"/>
      <c r="H4" s="19" t="s">
        <v>7</v>
      </c>
      <c r="I4" s="20"/>
      <c r="J4" s="15">
        <f aca="true" t="shared" si="1" ref="J4:J23">SUM(L4:N4)</f>
        <v>3040</v>
      </c>
      <c r="K4" s="15"/>
      <c r="L4" s="16">
        <v>1560</v>
      </c>
      <c r="M4" s="16"/>
      <c r="N4" s="16">
        <v>1480</v>
      </c>
      <c r="O4" s="21"/>
      <c r="P4" s="19" t="s">
        <v>8</v>
      </c>
      <c r="Q4" s="20"/>
      <c r="R4" s="15">
        <f aca="true" t="shared" si="2" ref="R4:R23">SUM(T4:V4)</f>
        <v>3888</v>
      </c>
      <c r="S4" s="15"/>
      <c r="T4" s="16">
        <v>1953</v>
      </c>
      <c r="U4" s="16"/>
      <c r="V4" s="16">
        <v>1935</v>
      </c>
      <c r="W4" s="21"/>
      <c r="X4" s="19" t="s">
        <v>9</v>
      </c>
      <c r="Y4" s="20"/>
      <c r="Z4" s="15">
        <f aca="true" t="shared" si="3" ref="Z4:Z23">SUM(AB4:AD4)</f>
        <v>2810</v>
      </c>
      <c r="AA4" s="15"/>
      <c r="AB4" s="16">
        <v>1393</v>
      </c>
      <c r="AC4" s="16"/>
      <c r="AD4" s="16">
        <v>1417</v>
      </c>
      <c r="AE4" s="21"/>
      <c r="AF4" s="19" t="s">
        <v>10</v>
      </c>
      <c r="AG4" s="20"/>
      <c r="AH4" s="15">
        <f aca="true" t="shared" si="4" ref="AH4:AH24">SUM(AJ4:AL4)</f>
        <v>2251</v>
      </c>
      <c r="AI4" s="15"/>
      <c r="AJ4" s="16">
        <v>1014</v>
      </c>
      <c r="AK4" s="16"/>
      <c r="AL4" s="16">
        <v>1237</v>
      </c>
      <c r="AM4" s="22"/>
    </row>
    <row r="5" spans="1:39" s="13" customFormat="1" ht="18" customHeight="1">
      <c r="A5" s="23" t="s">
        <v>11</v>
      </c>
      <c r="B5" s="24">
        <f t="shared" si="0"/>
        <v>2417</v>
      </c>
      <c r="C5" s="24"/>
      <c r="D5" s="25">
        <v>1237</v>
      </c>
      <c r="E5" s="25"/>
      <c r="F5" s="26">
        <v>1180</v>
      </c>
      <c r="G5" s="27"/>
      <c r="H5" s="28" t="s">
        <v>12</v>
      </c>
      <c r="I5" s="29"/>
      <c r="J5" s="24">
        <f t="shared" si="1"/>
        <v>3150</v>
      </c>
      <c r="K5" s="24"/>
      <c r="L5" s="25">
        <v>1556</v>
      </c>
      <c r="M5" s="25"/>
      <c r="N5" s="25">
        <v>1594</v>
      </c>
      <c r="O5" s="30"/>
      <c r="P5" s="28" t="s">
        <v>13</v>
      </c>
      <c r="Q5" s="29"/>
      <c r="R5" s="24">
        <f t="shared" si="2"/>
        <v>4079</v>
      </c>
      <c r="S5" s="24"/>
      <c r="T5" s="25">
        <v>2004</v>
      </c>
      <c r="U5" s="25"/>
      <c r="V5" s="25">
        <v>2075</v>
      </c>
      <c r="W5" s="30"/>
      <c r="X5" s="28" t="s">
        <v>14</v>
      </c>
      <c r="Y5" s="29"/>
      <c r="Z5" s="24">
        <f t="shared" si="3"/>
        <v>2851</v>
      </c>
      <c r="AA5" s="24"/>
      <c r="AB5" s="25">
        <v>1399</v>
      </c>
      <c r="AC5" s="25"/>
      <c r="AD5" s="25">
        <v>1452</v>
      </c>
      <c r="AE5" s="30"/>
      <c r="AF5" s="28" t="s">
        <v>15</v>
      </c>
      <c r="AG5" s="29"/>
      <c r="AH5" s="24">
        <f t="shared" si="4"/>
        <v>2009</v>
      </c>
      <c r="AI5" s="24"/>
      <c r="AJ5" s="25">
        <v>922</v>
      </c>
      <c r="AK5" s="25"/>
      <c r="AL5" s="25">
        <v>1087</v>
      </c>
      <c r="AM5" s="31"/>
    </row>
    <row r="6" spans="1:39" s="13" customFormat="1" ht="18" customHeight="1">
      <c r="A6" s="23" t="s">
        <v>16</v>
      </c>
      <c r="B6" s="24">
        <f t="shared" si="0"/>
        <v>2471</v>
      </c>
      <c r="C6" s="24"/>
      <c r="D6" s="25">
        <v>1239</v>
      </c>
      <c r="E6" s="25"/>
      <c r="F6" s="26">
        <v>1232</v>
      </c>
      <c r="G6" s="27"/>
      <c r="H6" s="28" t="s">
        <v>17</v>
      </c>
      <c r="I6" s="29"/>
      <c r="J6" s="24">
        <f t="shared" si="1"/>
        <v>3078</v>
      </c>
      <c r="K6" s="24"/>
      <c r="L6" s="25">
        <v>1517</v>
      </c>
      <c r="M6" s="25"/>
      <c r="N6" s="25">
        <v>1561</v>
      </c>
      <c r="O6" s="30"/>
      <c r="P6" s="28" t="s">
        <v>18</v>
      </c>
      <c r="Q6" s="29"/>
      <c r="R6" s="24">
        <f t="shared" si="2"/>
        <v>4260</v>
      </c>
      <c r="S6" s="24"/>
      <c r="T6" s="25">
        <v>2061</v>
      </c>
      <c r="U6" s="25"/>
      <c r="V6" s="25">
        <v>2199</v>
      </c>
      <c r="W6" s="30"/>
      <c r="X6" s="28" t="s">
        <v>19</v>
      </c>
      <c r="Y6" s="29"/>
      <c r="Z6" s="24">
        <f t="shared" si="3"/>
        <v>2597</v>
      </c>
      <c r="AA6" s="24"/>
      <c r="AB6" s="25">
        <v>1241</v>
      </c>
      <c r="AC6" s="25"/>
      <c r="AD6" s="25">
        <v>1356</v>
      </c>
      <c r="AE6" s="30"/>
      <c r="AF6" s="28" t="s">
        <v>20</v>
      </c>
      <c r="AG6" s="29"/>
      <c r="AH6" s="24">
        <f t="shared" si="4"/>
        <v>2081</v>
      </c>
      <c r="AI6" s="24"/>
      <c r="AJ6" s="25">
        <v>918</v>
      </c>
      <c r="AK6" s="25"/>
      <c r="AL6" s="25">
        <v>1163</v>
      </c>
      <c r="AM6" s="31"/>
    </row>
    <row r="7" spans="1:39" s="13" customFormat="1" ht="18" customHeight="1">
      <c r="A7" s="23" t="s">
        <v>21</v>
      </c>
      <c r="B7" s="24">
        <f t="shared" si="0"/>
        <v>2540</v>
      </c>
      <c r="C7" s="24"/>
      <c r="D7" s="25">
        <v>1346</v>
      </c>
      <c r="E7" s="25"/>
      <c r="F7" s="26">
        <v>1194</v>
      </c>
      <c r="G7" s="27"/>
      <c r="H7" s="28" t="s">
        <v>22</v>
      </c>
      <c r="I7" s="29"/>
      <c r="J7" s="24">
        <f t="shared" si="1"/>
        <v>2945</v>
      </c>
      <c r="K7" s="24"/>
      <c r="L7" s="25">
        <v>1461</v>
      </c>
      <c r="M7" s="25"/>
      <c r="N7" s="25">
        <v>1484</v>
      </c>
      <c r="O7" s="30"/>
      <c r="P7" s="28" t="s">
        <v>23</v>
      </c>
      <c r="Q7" s="29"/>
      <c r="R7" s="24">
        <f t="shared" si="2"/>
        <v>4450</v>
      </c>
      <c r="S7" s="24"/>
      <c r="T7" s="25">
        <v>2195</v>
      </c>
      <c r="U7" s="25"/>
      <c r="V7" s="25">
        <v>2255</v>
      </c>
      <c r="W7" s="30"/>
      <c r="X7" s="28" t="s">
        <v>24</v>
      </c>
      <c r="Y7" s="29"/>
      <c r="Z7" s="24">
        <f t="shared" si="3"/>
        <v>2658</v>
      </c>
      <c r="AA7" s="24"/>
      <c r="AB7" s="25">
        <v>1257</v>
      </c>
      <c r="AC7" s="25"/>
      <c r="AD7" s="25">
        <v>1401</v>
      </c>
      <c r="AE7" s="30"/>
      <c r="AF7" s="28" t="s">
        <v>25</v>
      </c>
      <c r="AG7" s="29"/>
      <c r="AH7" s="24">
        <f t="shared" si="4"/>
        <v>1803</v>
      </c>
      <c r="AI7" s="24"/>
      <c r="AJ7" s="25">
        <v>759</v>
      </c>
      <c r="AK7" s="25"/>
      <c r="AL7" s="25">
        <v>1044</v>
      </c>
      <c r="AM7" s="31"/>
    </row>
    <row r="8" spans="1:39" s="13" customFormat="1" ht="18" customHeight="1">
      <c r="A8" s="23" t="s">
        <v>26</v>
      </c>
      <c r="B8" s="24">
        <f t="shared" si="0"/>
        <v>2666</v>
      </c>
      <c r="C8" s="24"/>
      <c r="D8" s="25">
        <v>1350</v>
      </c>
      <c r="E8" s="25"/>
      <c r="F8" s="26">
        <v>1316</v>
      </c>
      <c r="G8" s="27"/>
      <c r="H8" s="28" t="s">
        <v>27</v>
      </c>
      <c r="I8" s="29"/>
      <c r="J8" s="24">
        <f t="shared" si="1"/>
        <v>2953</v>
      </c>
      <c r="K8" s="24"/>
      <c r="L8" s="25">
        <v>1486</v>
      </c>
      <c r="M8" s="25"/>
      <c r="N8" s="25">
        <v>1467</v>
      </c>
      <c r="O8" s="30"/>
      <c r="P8" s="28" t="s">
        <v>28</v>
      </c>
      <c r="Q8" s="29"/>
      <c r="R8" s="24">
        <f t="shared" si="2"/>
        <v>4531</v>
      </c>
      <c r="S8" s="24"/>
      <c r="T8" s="25">
        <v>2192</v>
      </c>
      <c r="U8" s="25"/>
      <c r="V8" s="25">
        <v>2339</v>
      </c>
      <c r="W8" s="30"/>
      <c r="X8" s="28" t="s">
        <v>29</v>
      </c>
      <c r="Y8" s="29"/>
      <c r="Z8" s="24">
        <f t="shared" si="3"/>
        <v>2659</v>
      </c>
      <c r="AA8" s="24"/>
      <c r="AB8" s="25">
        <v>1279</v>
      </c>
      <c r="AC8" s="25"/>
      <c r="AD8" s="25">
        <v>1380</v>
      </c>
      <c r="AE8" s="30"/>
      <c r="AF8" s="28" t="s">
        <v>30</v>
      </c>
      <c r="AG8" s="29"/>
      <c r="AH8" s="24">
        <f t="shared" si="4"/>
        <v>1801</v>
      </c>
      <c r="AI8" s="24"/>
      <c r="AJ8" s="25">
        <v>739</v>
      </c>
      <c r="AK8" s="25"/>
      <c r="AL8" s="25">
        <v>1062</v>
      </c>
      <c r="AM8" s="31"/>
    </row>
    <row r="9" spans="1:39" s="13" customFormat="1" ht="18" customHeight="1">
      <c r="A9" s="23" t="s">
        <v>31</v>
      </c>
      <c r="B9" s="24">
        <f t="shared" si="0"/>
        <v>2620</v>
      </c>
      <c r="C9" s="24"/>
      <c r="D9" s="25">
        <v>1354</v>
      </c>
      <c r="E9" s="25"/>
      <c r="F9" s="26">
        <v>1266</v>
      </c>
      <c r="G9" s="27"/>
      <c r="H9" s="28" t="s">
        <v>32</v>
      </c>
      <c r="I9" s="29"/>
      <c r="J9" s="24">
        <f t="shared" si="1"/>
        <v>2907</v>
      </c>
      <c r="K9" s="24"/>
      <c r="L9" s="25">
        <v>1378</v>
      </c>
      <c r="M9" s="25"/>
      <c r="N9" s="25">
        <v>1529</v>
      </c>
      <c r="O9" s="30"/>
      <c r="P9" s="28" t="s">
        <v>33</v>
      </c>
      <c r="Q9" s="29"/>
      <c r="R9" s="24">
        <f t="shared" si="2"/>
        <v>4850</v>
      </c>
      <c r="S9" s="24"/>
      <c r="T9" s="25">
        <v>2340</v>
      </c>
      <c r="U9" s="25"/>
      <c r="V9" s="25">
        <v>2510</v>
      </c>
      <c r="W9" s="30"/>
      <c r="X9" s="28" t="s">
        <v>34</v>
      </c>
      <c r="Y9" s="29"/>
      <c r="Z9" s="24">
        <f t="shared" si="3"/>
        <v>2737</v>
      </c>
      <c r="AA9" s="24"/>
      <c r="AB9" s="25">
        <v>1343</v>
      </c>
      <c r="AC9" s="25"/>
      <c r="AD9" s="25">
        <v>1394</v>
      </c>
      <c r="AE9" s="30"/>
      <c r="AF9" s="28" t="s">
        <v>35</v>
      </c>
      <c r="AG9" s="29"/>
      <c r="AH9" s="24">
        <f t="shared" si="4"/>
        <v>1441</v>
      </c>
      <c r="AI9" s="24"/>
      <c r="AJ9" s="25">
        <v>570</v>
      </c>
      <c r="AK9" s="25"/>
      <c r="AL9" s="25">
        <v>871</v>
      </c>
      <c r="AM9" s="31"/>
    </row>
    <row r="10" spans="1:39" s="13" customFormat="1" ht="18" customHeight="1">
      <c r="A10" s="23" t="s">
        <v>36</v>
      </c>
      <c r="B10" s="24">
        <f t="shared" si="0"/>
        <v>2638</v>
      </c>
      <c r="C10" s="24"/>
      <c r="D10" s="25">
        <v>1356</v>
      </c>
      <c r="E10" s="25"/>
      <c r="F10" s="26">
        <v>1282</v>
      </c>
      <c r="G10" s="27"/>
      <c r="H10" s="28" t="s">
        <v>37</v>
      </c>
      <c r="I10" s="29"/>
      <c r="J10" s="24">
        <f t="shared" si="1"/>
        <v>2859</v>
      </c>
      <c r="K10" s="24"/>
      <c r="L10" s="25">
        <v>1382</v>
      </c>
      <c r="M10" s="25"/>
      <c r="N10" s="25">
        <v>1477</v>
      </c>
      <c r="O10" s="30"/>
      <c r="P10" s="28" t="s">
        <v>38</v>
      </c>
      <c r="Q10" s="29"/>
      <c r="R10" s="24">
        <f t="shared" si="2"/>
        <v>5150</v>
      </c>
      <c r="S10" s="24"/>
      <c r="T10" s="25">
        <v>2556</v>
      </c>
      <c r="U10" s="25"/>
      <c r="V10" s="25">
        <v>2594</v>
      </c>
      <c r="W10" s="30"/>
      <c r="X10" s="28" t="s">
        <v>39</v>
      </c>
      <c r="Y10" s="29"/>
      <c r="Z10" s="24">
        <f t="shared" si="3"/>
        <v>3045</v>
      </c>
      <c r="AA10" s="24"/>
      <c r="AB10" s="25">
        <v>1420</v>
      </c>
      <c r="AC10" s="25"/>
      <c r="AD10" s="25">
        <v>1625</v>
      </c>
      <c r="AE10" s="30"/>
      <c r="AF10" s="28" t="s">
        <v>40</v>
      </c>
      <c r="AG10" s="29"/>
      <c r="AH10" s="24">
        <f t="shared" si="4"/>
        <v>1293</v>
      </c>
      <c r="AI10" s="24"/>
      <c r="AJ10" s="25">
        <v>507</v>
      </c>
      <c r="AK10" s="25"/>
      <c r="AL10" s="25">
        <v>786</v>
      </c>
      <c r="AM10" s="31"/>
    </row>
    <row r="11" spans="1:39" s="13" customFormat="1" ht="18" customHeight="1">
      <c r="A11" s="23" t="s">
        <v>41</v>
      </c>
      <c r="B11" s="24">
        <f t="shared" si="0"/>
        <v>2720</v>
      </c>
      <c r="C11" s="24"/>
      <c r="D11" s="25">
        <v>1355</v>
      </c>
      <c r="E11" s="25"/>
      <c r="F11" s="26">
        <v>1365</v>
      </c>
      <c r="G11" s="27"/>
      <c r="H11" s="28" t="s">
        <v>42</v>
      </c>
      <c r="I11" s="29"/>
      <c r="J11" s="24">
        <f t="shared" si="1"/>
        <v>2888</v>
      </c>
      <c r="K11" s="24"/>
      <c r="L11" s="25">
        <v>1384</v>
      </c>
      <c r="M11" s="25"/>
      <c r="N11" s="25">
        <v>1504</v>
      </c>
      <c r="O11" s="30"/>
      <c r="P11" s="28" t="s">
        <v>43</v>
      </c>
      <c r="Q11" s="29"/>
      <c r="R11" s="24">
        <f t="shared" si="2"/>
        <v>5116</v>
      </c>
      <c r="S11" s="24"/>
      <c r="T11" s="25">
        <v>2529</v>
      </c>
      <c r="U11" s="25"/>
      <c r="V11" s="25">
        <v>2587</v>
      </c>
      <c r="W11" s="30"/>
      <c r="X11" s="28" t="s">
        <v>44</v>
      </c>
      <c r="Y11" s="29"/>
      <c r="Z11" s="24">
        <f t="shared" si="3"/>
        <v>3047</v>
      </c>
      <c r="AA11" s="24"/>
      <c r="AB11" s="25">
        <v>1446</v>
      </c>
      <c r="AC11" s="25"/>
      <c r="AD11" s="25">
        <v>1601</v>
      </c>
      <c r="AE11" s="30"/>
      <c r="AF11" s="28" t="s">
        <v>45</v>
      </c>
      <c r="AG11" s="29"/>
      <c r="AH11" s="24">
        <f t="shared" si="4"/>
        <v>1238</v>
      </c>
      <c r="AI11" s="24"/>
      <c r="AJ11" s="25">
        <v>489</v>
      </c>
      <c r="AK11" s="25"/>
      <c r="AL11" s="25">
        <v>749</v>
      </c>
      <c r="AM11" s="31"/>
    </row>
    <row r="12" spans="1:39" s="13" customFormat="1" ht="18" customHeight="1">
      <c r="A12" s="23" t="s">
        <v>46</v>
      </c>
      <c r="B12" s="24">
        <f t="shared" si="0"/>
        <v>2757</v>
      </c>
      <c r="C12" s="24"/>
      <c r="D12" s="25">
        <v>1450</v>
      </c>
      <c r="E12" s="25"/>
      <c r="F12" s="26">
        <v>1307</v>
      </c>
      <c r="G12" s="27"/>
      <c r="H12" s="28" t="s">
        <v>47</v>
      </c>
      <c r="I12" s="29"/>
      <c r="J12" s="24">
        <f t="shared" si="1"/>
        <v>2923</v>
      </c>
      <c r="K12" s="24"/>
      <c r="L12" s="25">
        <v>1451</v>
      </c>
      <c r="M12" s="25"/>
      <c r="N12" s="25">
        <v>1472</v>
      </c>
      <c r="O12" s="30"/>
      <c r="P12" s="28" t="s">
        <v>48</v>
      </c>
      <c r="Q12" s="29"/>
      <c r="R12" s="24">
        <f t="shared" si="2"/>
        <v>4848</v>
      </c>
      <c r="S12" s="24"/>
      <c r="T12" s="25">
        <v>2386</v>
      </c>
      <c r="U12" s="25"/>
      <c r="V12" s="25">
        <v>2462</v>
      </c>
      <c r="W12" s="30"/>
      <c r="X12" s="28" t="s">
        <v>49</v>
      </c>
      <c r="Y12" s="29"/>
      <c r="Z12" s="24">
        <f t="shared" si="3"/>
        <v>3298</v>
      </c>
      <c r="AA12" s="24"/>
      <c r="AB12" s="25">
        <v>1526</v>
      </c>
      <c r="AC12" s="25"/>
      <c r="AD12" s="25">
        <v>1772</v>
      </c>
      <c r="AE12" s="30"/>
      <c r="AF12" s="28" t="s">
        <v>50</v>
      </c>
      <c r="AG12" s="29"/>
      <c r="AH12" s="24">
        <f t="shared" si="4"/>
        <v>1004</v>
      </c>
      <c r="AI12" s="24"/>
      <c r="AJ12" s="25">
        <v>339</v>
      </c>
      <c r="AK12" s="25"/>
      <c r="AL12" s="25">
        <v>665</v>
      </c>
      <c r="AM12" s="31"/>
    </row>
    <row r="13" spans="1:39" s="13" customFormat="1" ht="18" customHeight="1">
      <c r="A13" s="23" t="s">
        <v>51</v>
      </c>
      <c r="B13" s="24">
        <f t="shared" si="0"/>
        <v>2869</v>
      </c>
      <c r="C13" s="24"/>
      <c r="D13" s="25">
        <v>1478</v>
      </c>
      <c r="E13" s="25"/>
      <c r="F13" s="26">
        <v>1391</v>
      </c>
      <c r="G13" s="27"/>
      <c r="H13" s="28" t="s">
        <v>52</v>
      </c>
      <c r="I13" s="29"/>
      <c r="J13" s="24">
        <f t="shared" si="1"/>
        <v>2870</v>
      </c>
      <c r="K13" s="24"/>
      <c r="L13" s="25">
        <v>1380</v>
      </c>
      <c r="M13" s="25"/>
      <c r="N13" s="25">
        <v>1490</v>
      </c>
      <c r="O13" s="30"/>
      <c r="P13" s="28" t="s">
        <v>53</v>
      </c>
      <c r="Q13" s="29"/>
      <c r="R13" s="24">
        <f t="shared" si="2"/>
        <v>4891</v>
      </c>
      <c r="S13" s="24"/>
      <c r="T13" s="25">
        <v>2418</v>
      </c>
      <c r="U13" s="25"/>
      <c r="V13" s="25">
        <v>2473</v>
      </c>
      <c r="W13" s="30"/>
      <c r="X13" s="28" t="s">
        <v>54</v>
      </c>
      <c r="Y13" s="29"/>
      <c r="Z13" s="24">
        <f t="shared" si="3"/>
        <v>3524</v>
      </c>
      <c r="AA13" s="24"/>
      <c r="AB13" s="25">
        <v>1654</v>
      </c>
      <c r="AC13" s="25"/>
      <c r="AD13" s="25">
        <v>1870</v>
      </c>
      <c r="AE13" s="30"/>
      <c r="AF13" s="28" t="s">
        <v>55</v>
      </c>
      <c r="AG13" s="29"/>
      <c r="AH13" s="24">
        <f t="shared" si="4"/>
        <v>895</v>
      </c>
      <c r="AI13" s="24"/>
      <c r="AJ13" s="25">
        <v>295</v>
      </c>
      <c r="AK13" s="25"/>
      <c r="AL13" s="25">
        <v>600</v>
      </c>
      <c r="AM13" s="31"/>
    </row>
    <row r="14" spans="1:39" s="13" customFormat="1" ht="18" customHeight="1">
      <c r="A14" s="23" t="s">
        <v>56</v>
      </c>
      <c r="B14" s="24">
        <f t="shared" si="0"/>
        <v>2746</v>
      </c>
      <c r="C14" s="24"/>
      <c r="D14" s="25">
        <v>1456</v>
      </c>
      <c r="E14" s="25"/>
      <c r="F14" s="26">
        <v>1290</v>
      </c>
      <c r="G14" s="27"/>
      <c r="H14" s="28" t="s">
        <v>57</v>
      </c>
      <c r="I14" s="29"/>
      <c r="J14" s="24">
        <f t="shared" si="1"/>
        <v>3014</v>
      </c>
      <c r="K14" s="24"/>
      <c r="L14" s="25">
        <v>1436</v>
      </c>
      <c r="M14" s="25"/>
      <c r="N14" s="25">
        <v>1578</v>
      </c>
      <c r="O14" s="30"/>
      <c r="P14" s="28" t="s">
        <v>58</v>
      </c>
      <c r="Q14" s="29"/>
      <c r="R14" s="24">
        <f t="shared" si="2"/>
        <v>4548</v>
      </c>
      <c r="S14" s="24"/>
      <c r="T14" s="25">
        <v>2255</v>
      </c>
      <c r="U14" s="25"/>
      <c r="V14" s="25">
        <v>2293</v>
      </c>
      <c r="W14" s="30"/>
      <c r="X14" s="28" t="s">
        <v>59</v>
      </c>
      <c r="Y14" s="29"/>
      <c r="Z14" s="24">
        <f t="shared" si="3"/>
        <v>4075</v>
      </c>
      <c r="AA14" s="24"/>
      <c r="AB14" s="25">
        <v>1838</v>
      </c>
      <c r="AC14" s="25"/>
      <c r="AD14" s="25">
        <v>2237</v>
      </c>
      <c r="AE14" s="30"/>
      <c r="AF14" s="28" t="s">
        <v>60</v>
      </c>
      <c r="AG14" s="29"/>
      <c r="AH14" s="24">
        <f t="shared" si="4"/>
        <v>734</v>
      </c>
      <c r="AI14" s="24"/>
      <c r="AJ14" s="25">
        <v>223</v>
      </c>
      <c r="AK14" s="25"/>
      <c r="AL14" s="25">
        <v>511</v>
      </c>
      <c r="AM14" s="31"/>
    </row>
    <row r="15" spans="1:39" s="13" customFormat="1" ht="18" customHeight="1">
      <c r="A15" s="23" t="s">
        <v>61</v>
      </c>
      <c r="B15" s="24">
        <f t="shared" si="0"/>
        <v>2814</v>
      </c>
      <c r="C15" s="24"/>
      <c r="D15" s="25">
        <v>1429</v>
      </c>
      <c r="E15" s="25"/>
      <c r="F15" s="26">
        <v>1385</v>
      </c>
      <c r="G15" s="27"/>
      <c r="H15" s="28" t="s">
        <v>62</v>
      </c>
      <c r="I15" s="29"/>
      <c r="J15" s="24">
        <f t="shared" si="1"/>
        <v>3227</v>
      </c>
      <c r="K15" s="24"/>
      <c r="L15" s="25">
        <v>1622</v>
      </c>
      <c r="M15" s="25"/>
      <c r="N15" s="25">
        <v>1605</v>
      </c>
      <c r="O15" s="30"/>
      <c r="P15" s="28" t="s">
        <v>63</v>
      </c>
      <c r="Q15" s="29"/>
      <c r="R15" s="24">
        <f t="shared" si="2"/>
        <v>4438</v>
      </c>
      <c r="S15" s="24"/>
      <c r="T15" s="25">
        <v>2216</v>
      </c>
      <c r="U15" s="25"/>
      <c r="V15" s="25">
        <v>2222</v>
      </c>
      <c r="W15" s="30"/>
      <c r="X15" s="28" t="s">
        <v>64</v>
      </c>
      <c r="Y15" s="29"/>
      <c r="Z15" s="24">
        <f t="shared" si="3"/>
        <v>4220</v>
      </c>
      <c r="AA15" s="24"/>
      <c r="AB15" s="25">
        <v>1909</v>
      </c>
      <c r="AC15" s="25"/>
      <c r="AD15" s="25">
        <v>2311</v>
      </c>
      <c r="AE15" s="30"/>
      <c r="AF15" s="28" t="s">
        <v>65</v>
      </c>
      <c r="AG15" s="29"/>
      <c r="AH15" s="24">
        <f t="shared" si="4"/>
        <v>613</v>
      </c>
      <c r="AI15" s="24"/>
      <c r="AJ15" s="25">
        <v>171</v>
      </c>
      <c r="AK15" s="25"/>
      <c r="AL15" s="25">
        <v>442</v>
      </c>
      <c r="AM15" s="31"/>
    </row>
    <row r="16" spans="1:39" s="13" customFormat="1" ht="18" customHeight="1">
      <c r="A16" s="23" t="s">
        <v>66</v>
      </c>
      <c r="B16" s="24">
        <f t="shared" si="0"/>
        <v>2846</v>
      </c>
      <c r="C16" s="24"/>
      <c r="D16" s="25">
        <v>1478</v>
      </c>
      <c r="E16" s="25"/>
      <c r="F16" s="26">
        <v>1368</v>
      </c>
      <c r="G16" s="27"/>
      <c r="H16" s="28" t="s">
        <v>67</v>
      </c>
      <c r="I16" s="29"/>
      <c r="J16" s="24">
        <f t="shared" si="1"/>
        <v>3251</v>
      </c>
      <c r="K16" s="24"/>
      <c r="L16" s="25">
        <v>1613</v>
      </c>
      <c r="M16" s="25"/>
      <c r="N16" s="25">
        <v>1638</v>
      </c>
      <c r="O16" s="30"/>
      <c r="P16" s="28" t="s">
        <v>68</v>
      </c>
      <c r="Q16" s="29"/>
      <c r="R16" s="24">
        <f t="shared" si="2"/>
        <v>4193</v>
      </c>
      <c r="S16" s="24"/>
      <c r="T16" s="25">
        <v>2123</v>
      </c>
      <c r="U16" s="25"/>
      <c r="V16" s="25">
        <v>2070</v>
      </c>
      <c r="W16" s="30"/>
      <c r="X16" s="28" t="s">
        <v>69</v>
      </c>
      <c r="Y16" s="29"/>
      <c r="Z16" s="24">
        <f t="shared" si="3"/>
        <v>4323</v>
      </c>
      <c r="AA16" s="24"/>
      <c r="AB16" s="25">
        <v>2003</v>
      </c>
      <c r="AC16" s="25"/>
      <c r="AD16" s="25">
        <v>2320</v>
      </c>
      <c r="AE16" s="30"/>
      <c r="AF16" s="28" t="s">
        <v>70</v>
      </c>
      <c r="AG16" s="29"/>
      <c r="AH16" s="24">
        <f t="shared" si="4"/>
        <v>471</v>
      </c>
      <c r="AI16" s="24"/>
      <c r="AJ16" s="25">
        <v>127</v>
      </c>
      <c r="AK16" s="25"/>
      <c r="AL16" s="25">
        <v>344</v>
      </c>
      <c r="AM16" s="31"/>
    </row>
    <row r="17" spans="1:39" s="13" customFormat="1" ht="18" customHeight="1">
      <c r="A17" s="23" t="s">
        <v>71</v>
      </c>
      <c r="B17" s="24">
        <f t="shared" si="0"/>
        <v>2806</v>
      </c>
      <c r="C17" s="24"/>
      <c r="D17" s="25">
        <v>1372</v>
      </c>
      <c r="E17" s="25"/>
      <c r="F17" s="26">
        <v>1434</v>
      </c>
      <c r="G17" s="27"/>
      <c r="H17" s="28" t="s">
        <v>72</v>
      </c>
      <c r="I17" s="29"/>
      <c r="J17" s="24">
        <f t="shared" si="1"/>
        <v>3342</v>
      </c>
      <c r="K17" s="24"/>
      <c r="L17" s="25">
        <v>1657</v>
      </c>
      <c r="M17" s="25"/>
      <c r="N17" s="25">
        <v>1685</v>
      </c>
      <c r="O17" s="30"/>
      <c r="P17" s="28" t="s">
        <v>73</v>
      </c>
      <c r="Q17" s="29"/>
      <c r="R17" s="24">
        <f t="shared" si="2"/>
        <v>3583</v>
      </c>
      <c r="S17" s="24"/>
      <c r="T17" s="25">
        <v>1787</v>
      </c>
      <c r="U17" s="25"/>
      <c r="V17" s="25">
        <v>1796</v>
      </c>
      <c r="W17" s="30"/>
      <c r="X17" s="28" t="s">
        <v>74</v>
      </c>
      <c r="Y17" s="29"/>
      <c r="Z17" s="24">
        <f t="shared" si="3"/>
        <v>3440</v>
      </c>
      <c r="AA17" s="24"/>
      <c r="AB17" s="25">
        <v>1570</v>
      </c>
      <c r="AC17" s="25"/>
      <c r="AD17" s="25">
        <v>1870</v>
      </c>
      <c r="AE17" s="30"/>
      <c r="AF17" s="28" t="s">
        <v>75</v>
      </c>
      <c r="AG17" s="29"/>
      <c r="AH17" s="24">
        <f t="shared" si="4"/>
        <v>390</v>
      </c>
      <c r="AI17" s="24"/>
      <c r="AJ17" s="25">
        <v>113</v>
      </c>
      <c r="AK17" s="25"/>
      <c r="AL17" s="25">
        <v>277</v>
      </c>
      <c r="AM17" s="31"/>
    </row>
    <row r="18" spans="1:39" s="13" customFormat="1" ht="18" customHeight="1">
      <c r="A18" s="23" t="s">
        <v>76</v>
      </c>
      <c r="B18" s="24">
        <f t="shared" si="0"/>
        <v>2670</v>
      </c>
      <c r="C18" s="24"/>
      <c r="D18" s="25">
        <v>1401</v>
      </c>
      <c r="E18" s="25"/>
      <c r="F18" s="26">
        <v>1269</v>
      </c>
      <c r="G18" s="27"/>
      <c r="H18" s="28" t="s">
        <v>77</v>
      </c>
      <c r="I18" s="29"/>
      <c r="J18" s="24">
        <f t="shared" si="1"/>
        <v>3427</v>
      </c>
      <c r="K18" s="24"/>
      <c r="L18" s="25">
        <v>1700</v>
      </c>
      <c r="M18" s="25"/>
      <c r="N18" s="25">
        <v>1727</v>
      </c>
      <c r="O18" s="30"/>
      <c r="P18" s="28" t="s">
        <v>78</v>
      </c>
      <c r="Q18" s="29"/>
      <c r="R18" s="24">
        <f t="shared" si="2"/>
        <v>3728</v>
      </c>
      <c r="S18" s="24"/>
      <c r="T18" s="25">
        <v>1897</v>
      </c>
      <c r="U18" s="25"/>
      <c r="V18" s="25">
        <v>1831</v>
      </c>
      <c r="W18" s="30"/>
      <c r="X18" s="28" t="s">
        <v>79</v>
      </c>
      <c r="Y18" s="29"/>
      <c r="Z18" s="24">
        <f t="shared" si="3"/>
        <v>2408</v>
      </c>
      <c r="AA18" s="24"/>
      <c r="AB18" s="25">
        <v>1084</v>
      </c>
      <c r="AC18" s="25"/>
      <c r="AD18" s="25">
        <v>1324</v>
      </c>
      <c r="AE18" s="30"/>
      <c r="AF18" s="28" t="s">
        <v>80</v>
      </c>
      <c r="AG18" s="29"/>
      <c r="AH18" s="24">
        <f t="shared" si="4"/>
        <v>316</v>
      </c>
      <c r="AI18" s="24"/>
      <c r="AJ18" s="25">
        <v>80</v>
      </c>
      <c r="AK18" s="25"/>
      <c r="AL18" s="25">
        <v>236</v>
      </c>
      <c r="AM18" s="31"/>
    </row>
    <row r="19" spans="1:39" s="13" customFormat="1" ht="18" customHeight="1">
      <c r="A19" s="23" t="s">
        <v>81</v>
      </c>
      <c r="B19" s="24">
        <f t="shared" si="0"/>
        <v>2880</v>
      </c>
      <c r="C19" s="24"/>
      <c r="D19" s="25">
        <v>1500</v>
      </c>
      <c r="E19" s="25"/>
      <c r="F19" s="26">
        <v>1380</v>
      </c>
      <c r="G19" s="27"/>
      <c r="H19" s="28" t="s">
        <v>82</v>
      </c>
      <c r="I19" s="29"/>
      <c r="J19" s="24">
        <f t="shared" si="1"/>
        <v>3421</v>
      </c>
      <c r="K19" s="24"/>
      <c r="L19" s="25">
        <v>1723</v>
      </c>
      <c r="M19" s="25"/>
      <c r="N19" s="25">
        <v>1698</v>
      </c>
      <c r="O19" s="30"/>
      <c r="P19" s="28" t="s">
        <v>83</v>
      </c>
      <c r="Q19" s="29"/>
      <c r="R19" s="24">
        <f t="shared" si="2"/>
        <v>3679</v>
      </c>
      <c r="S19" s="24"/>
      <c r="T19" s="25">
        <v>1876</v>
      </c>
      <c r="U19" s="25"/>
      <c r="V19" s="25">
        <v>1803</v>
      </c>
      <c r="W19" s="30"/>
      <c r="X19" s="28" t="s">
        <v>84</v>
      </c>
      <c r="Y19" s="29"/>
      <c r="Z19" s="24">
        <f t="shared" si="3"/>
        <v>2850</v>
      </c>
      <c r="AA19" s="24"/>
      <c r="AB19" s="25">
        <v>1279</v>
      </c>
      <c r="AC19" s="25"/>
      <c r="AD19" s="25">
        <v>1571</v>
      </c>
      <c r="AE19" s="30"/>
      <c r="AF19" s="28" t="s">
        <v>85</v>
      </c>
      <c r="AG19" s="29"/>
      <c r="AH19" s="24">
        <f t="shared" si="4"/>
        <v>246</v>
      </c>
      <c r="AI19" s="24"/>
      <c r="AJ19" s="25">
        <v>44</v>
      </c>
      <c r="AK19" s="25"/>
      <c r="AL19" s="25">
        <v>202</v>
      </c>
      <c r="AM19" s="31"/>
    </row>
    <row r="20" spans="1:39" s="13" customFormat="1" ht="18" customHeight="1">
      <c r="A20" s="23" t="s">
        <v>86</v>
      </c>
      <c r="B20" s="24">
        <f t="shared" si="0"/>
        <v>2864</v>
      </c>
      <c r="C20" s="24"/>
      <c r="D20" s="25">
        <v>1455</v>
      </c>
      <c r="E20" s="25"/>
      <c r="F20" s="26">
        <v>1409</v>
      </c>
      <c r="G20" s="27"/>
      <c r="H20" s="28" t="s">
        <v>87</v>
      </c>
      <c r="I20" s="29"/>
      <c r="J20" s="24">
        <f t="shared" si="1"/>
        <v>3503</v>
      </c>
      <c r="K20" s="24"/>
      <c r="L20" s="25">
        <v>1743</v>
      </c>
      <c r="M20" s="25"/>
      <c r="N20" s="25">
        <v>1760</v>
      </c>
      <c r="O20" s="30"/>
      <c r="P20" s="28" t="s">
        <v>88</v>
      </c>
      <c r="Q20" s="29"/>
      <c r="R20" s="24">
        <f t="shared" si="2"/>
        <v>3301</v>
      </c>
      <c r="S20" s="24"/>
      <c r="T20" s="25">
        <v>1647</v>
      </c>
      <c r="U20" s="25"/>
      <c r="V20" s="25">
        <v>1654</v>
      </c>
      <c r="W20" s="30"/>
      <c r="X20" s="28" t="s">
        <v>89</v>
      </c>
      <c r="Y20" s="29"/>
      <c r="Z20" s="24">
        <f t="shared" si="3"/>
        <v>3136</v>
      </c>
      <c r="AA20" s="24"/>
      <c r="AB20" s="25">
        <v>1392</v>
      </c>
      <c r="AC20" s="25"/>
      <c r="AD20" s="25">
        <v>1744</v>
      </c>
      <c r="AE20" s="30"/>
      <c r="AF20" s="28" t="s">
        <v>90</v>
      </c>
      <c r="AG20" s="29"/>
      <c r="AH20" s="24">
        <f t="shared" si="4"/>
        <v>177</v>
      </c>
      <c r="AI20" s="24"/>
      <c r="AJ20" s="25">
        <v>33</v>
      </c>
      <c r="AK20" s="25"/>
      <c r="AL20" s="25">
        <v>144</v>
      </c>
      <c r="AM20" s="31"/>
    </row>
    <row r="21" spans="1:39" s="13" customFormat="1" ht="18" customHeight="1">
      <c r="A21" s="23" t="s">
        <v>91</v>
      </c>
      <c r="B21" s="24">
        <f t="shared" si="0"/>
        <v>2905</v>
      </c>
      <c r="C21" s="24"/>
      <c r="D21" s="25">
        <v>1489</v>
      </c>
      <c r="E21" s="25"/>
      <c r="F21" s="26">
        <v>1416</v>
      </c>
      <c r="G21" s="27"/>
      <c r="H21" s="28" t="s">
        <v>92</v>
      </c>
      <c r="I21" s="29"/>
      <c r="J21" s="24">
        <f t="shared" si="1"/>
        <v>3578</v>
      </c>
      <c r="K21" s="24"/>
      <c r="L21" s="25">
        <v>1704</v>
      </c>
      <c r="M21" s="25"/>
      <c r="N21" s="25">
        <v>1874</v>
      </c>
      <c r="O21" s="30"/>
      <c r="P21" s="28" t="s">
        <v>93</v>
      </c>
      <c r="Q21" s="29"/>
      <c r="R21" s="24">
        <f t="shared" si="2"/>
        <v>3201</v>
      </c>
      <c r="S21" s="24"/>
      <c r="T21" s="25">
        <v>1559</v>
      </c>
      <c r="U21" s="25"/>
      <c r="V21" s="25">
        <v>1642</v>
      </c>
      <c r="W21" s="30"/>
      <c r="X21" s="28" t="s">
        <v>94</v>
      </c>
      <c r="Y21" s="29"/>
      <c r="Z21" s="24">
        <f t="shared" si="3"/>
        <v>3010</v>
      </c>
      <c r="AA21" s="24"/>
      <c r="AB21" s="25">
        <v>1379</v>
      </c>
      <c r="AC21" s="25"/>
      <c r="AD21" s="25">
        <v>1631</v>
      </c>
      <c r="AE21" s="30"/>
      <c r="AF21" s="28" t="s">
        <v>95</v>
      </c>
      <c r="AG21" s="29"/>
      <c r="AH21" s="24">
        <f t="shared" si="4"/>
        <v>136</v>
      </c>
      <c r="AI21" s="24"/>
      <c r="AJ21" s="25">
        <v>19</v>
      </c>
      <c r="AK21" s="25"/>
      <c r="AL21" s="25">
        <v>117</v>
      </c>
      <c r="AM21" s="31"/>
    </row>
    <row r="22" spans="1:39" s="13" customFormat="1" ht="18" customHeight="1">
      <c r="A22" s="23" t="s">
        <v>96</v>
      </c>
      <c r="B22" s="24">
        <f t="shared" si="0"/>
        <v>2888</v>
      </c>
      <c r="C22" s="24"/>
      <c r="D22" s="25">
        <v>1466</v>
      </c>
      <c r="E22" s="25"/>
      <c r="F22" s="26">
        <v>1422</v>
      </c>
      <c r="G22" s="27"/>
      <c r="H22" s="28" t="s">
        <v>97</v>
      </c>
      <c r="I22" s="29"/>
      <c r="J22" s="24">
        <f t="shared" si="1"/>
        <v>3643</v>
      </c>
      <c r="K22" s="24"/>
      <c r="L22" s="25">
        <v>1758</v>
      </c>
      <c r="M22" s="25"/>
      <c r="N22" s="25">
        <v>1885</v>
      </c>
      <c r="O22" s="30"/>
      <c r="P22" s="28" t="s">
        <v>98</v>
      </c>
      <c r="Q22" s="29"/>
      <c r="R22" s="24">
        <f t="shared" si="2"/>
        <v>2993</v>
      </c>
      <c r="S22" s="24"/>
      <c r="T22" s="25">
        <v>1486</v>
      </c>
      <c r="U22" s="25"/>
      <c r="V22" s="25">
        <v>1507</v>
      </c>
      <c r="W22" s="30"/>
      <c r="X22" s="28" t="s">
        <v>99</v>
      </c>
      <c r="Y22" s="29"/>
      <c r="Z22" s="24">
        <f t="shared" si="3"/>
        <v>3178</v>
      </c>
      <c r="AA22" s="24"/>
      <c r="AB22" s="25">
        <v>1446</v>
      </c>
      <c r="AC22" s="25"/>
      <c r="AD22" s="25">
        <v>1732</v>
      </c>
      <c r="AE22" s="30"/>
      <c r="AF22" s="28" t="s">
        <v>100</v>
      </c>
      <c r="AG22" s="29"/>
      <c r="AH22" s="24">
        <f t="shared" si="4"/>
        <v>89</v>
      </c>
      <c r="AI22" s="24"/>
      <c r="AJ22" s="25">
        <v>12</v>
      </c>
      <c r="AK22" s="25"/>
      <c r="AL22" s="25">
        <v>77</v>
      </c>
      <c r="AM22" s="31"/>
    </row>
    <row r="23" spans="1:39" s="13" customFormat="1" ht="18" customHeight="1">
      <c r="A23" s="32" t="s">
        <v>101</v>
      </c>
      <c r="B23" s="33">
        <f t="shared" si="0"/>
        <v>3108</v>
      </c>
      <c r="C23" s="33"/>
      <c r="D23" s="34">
        <v>1607</v>
      </c>
      <c r="E23" s="34"/>
      <c r="F23" s="35">
        <v>1501</v>
      </c>
      <c r="G23" s="36"/>
      <c r="H23" s="37" t="s">
        <v>102</v>
      </c>
      <c r="I23" s="38"/>
      <c r="J23" s="33">
        <f t="shared" si="1"/>
        <v>3812</v>
      </c>
      <c r="K23" s="33"/>
      <c r="L23" s="34">
        <v>1897</v>
      </c>
      <c r="M23" s="34"/>
      <c r="N23" s="34">
        <v>1915</v>
      </c>
      <c r="O23" s="39"/>
      <c r="P23" s="37" t="s">
        <v>103</v>
      </c>
      <c r="Q23" s="38"/>
      <c r="R23" s="33">
        <f t="shared" si="2"/>
        <v>2900</v>
      </c>
      <c r="S23" s="33"/>
      <c r="T23" s="34">
        <v>1442</v>
      </c>
      <c r="U23" s="34"/>
      <c r="V23" s="34">
        <v>1458</v>
      </c>
      <c r="W23" s="39"/>
      <c r="X23" s="37" t="s">
        <v>104</v>
      </c>
      <c r="Y23" s="38"/>
      <c r="Z23" s="33">
        <f t="shared" si="3"/>
        <v>2669</v>
      </c>
      <c r="AA23" s="33"/>
      <c r="AB23" s="34">
        <v>1185</v>
      </c>
      <c r="AC23" s="34"/>
      <c r="AD23" s="34">
        <v>1484</v>
      </c>
      <c r="AE23" s="39"/>
      <c r="AF23" s="40" t="s">
        <v>105</v>
      </c>
      <c r="AG23" s="41"/>
      <c r="AH23" s="42">
        <f t="shared" si="4"/>
        <v>79</v>
      </c>
      <c r="AI23" s="42"/>
      <c r="AJ23" s="43">
        <v>10</v>
      </c>
      <c r="AK23" s="43"/>
      <c r="AL23" s="43">
        <v>69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116</v>
      </c>
      <c r="AI24" s="33"/>
      <c r="AJ24" s="36">
        <v>13</v>
      </c>
      <c r="AK24" s="47"/>
      <c r="AL24" s="36">
        <v>103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15018</v>
      </c>
      <c r="D27" s="62"/>
      <c r="E27" s="63">
        <f>SUM(E28:F29)</f>
        <v>16544</v>
      </c>
      <c r="F27" s="62"/>
      <c r="G27" s="63">
        <f>SUM(G28:H29)</f>
        <v>8322</v>
      </c>
      <c r="H27" s="62"/>
      <c r="I27" s="63">
        <f>SUM(I28:J29)</f>
        <v>8649</v>
      </c>
      <c r="J27" s="62"/>
      <c r="K27" s="63">
        <f>SUM(K28:L29)</f>
        <v>5996</v>
      </c>
      <c r="L27" s="62"/>
      <c r="M27" s="63">
        <f>SUM(M28:N29)</f>
        <v>29613</v>
      </c>
      <c r="N27" s="62"/>
      <c r="O27" s="63">
        <f>SUM(O28:P29)</f>
        <v>34218</v>
      </c>
      <c r="P27" s="62"/>
      <c r="Q27" s="63">
        <f>SUM(Q28:R29)</f>
        <v>46063</v>
      </c>
      <c r="R27" s="62"/>
      <c r="S27" s="63">
        <f>SUM(S28:T29)</f>
        <v>36564</v>
      </c>
      <c r="T27" s="62"/>
      <c r="U27" s="63">
        <f>SUM(U28:V29)</f>
        <v>13575</v>
      </c>
      <c r="V27" s="62"/>
      <c r="W27" s="63">
        <f>SUM(W28:X29)</f>
        <v>15651</v>
      </c>
      <c r="X27" s="62"/>
      <c r="Y27" s="63">
        <f>SUM(Y28:Z29)</f>
        <v>18466</v>
      </c>
      <c r="Z27" s="62"/>
      <c r="AA27" s="63">
        <f>SUM(AA28:AB29)</f>
        <v>14843</v>
      </c>
      <c r="AB27" s="62"/>
      <c r="AC27" s="63">
        <f>SUM(AC28:AD29)</f>
        <v>15816</v>
      </c>
      <c r="AD27" s="62"/>
      <c r="AE27" s="63">
        <f>SUM(AE28:AF29)</f>
        <v>3251</v>
      </c>
      <c r="AF27" s="62"/>
      <c r="AG27" s="63">
        <f>SUM(AG28:AH29)</f>
        <v>116</v>
      </c>
      <c r="AH27" s="62"/>
      <c r="AI27" s="64">
        <f>SUM(C27:AH27)</f>
        <v>282705</v>
      </c>
      <c r="AJ27" s="65"/>
      <c r="AK27" s="66">
        <v>127270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7700</v>
      </c>
      <c r="D28" s="71"/>
      <c r="E28" s="72">
        <f>SUM(D10:E15)</f>
        <v>8524</v>
      </c>
      <c r="F28" s="71"/>
      <c r="G28" s="72">
        <f>SUM(D16:E18)</f>
        <v>4251</v>
      </c>
      <c r="H28" s="71"/>
      <c r="I28" s="72">
        <f>SUM(D19:E21)</f>
        <v>4444</v>
      </c>
      <c r="J28" s="71"/>
      <c r="K28" s="72">
        <f>SUM(D22:E23)</f>
        <v>3073</v>
      </c>
      <c r="L28" s="71"/>
      <c r="M28" s="72">
        <f>SUM(L4:M13)</f>
        <v>14555</v>
      </c>
      <c r="N28" s="71"/>
      <c r="O28" s="72">
        <f>SUM(L14:M23)</f>
        <v>16853</v>
      </c>
      <c r="P28" s="71"/>
      <c r="Q28" s="72">
        <f>SUM(T4:U13)</f>
        <v>22634</v>
      </c>
      <c r="R28" s="71"/>
      <c r="S28" s="72">
        <f>SUM(T14:U23)</f>
        <v>18288</v>
      </c>
      <c r="T28" s="71"/>
      <c r="U28" s="72">
        <f>SUM(AB4:AC8)</f>
        <v>6569</v>
      </c>
      <c r="V28" s="71"/>
      <c r="W28" s="72">
        <f>SUM(AB9:AC13)</f>
        <v>7389</v>
      </c>
      <c r="X28" s="71"/>
      <c r="Y28" s="72">
        <f>SUM(AB14:AC18)</f>
        <v>8404</v>
      </c>
      <c r="Z28" s="71"/>
      <c r="AA28" s="72">
        <f>SUM(AB19:AC23)</f>
        <v>6681</v>
      </c>
      <c r="AB28" s="71"/>
      <c r="AC28" s="72">
        <f>SUM(AJ4:AK13)</f>
        <v>6552</v>
      </c>
      <c r="AD28" s="71"/>
      <c r="AE28" s="72">
        <f>SUM(AJ14:AK23)</f>
        <v>832</v>
      </c>
      <c r="AF28" s="71"/>
      <c r="AG28" s="72">
        <f>AJ24</f>
        <v>13</v>
      </c>
      <c r="AH28" s="71"/>
      <c r="AI28" s="73">
        <f>SUM(C28:AH28)</f>
        <v>136762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7318</v>
      </c>
      <c r="D29" s="78"/>
      <c r="E29" s="79">
        <f>SUM(F10:G15)</f>
        <v>8020</v>
      </c>
      <c r="F29" s="78"/>
      <c r="G29" s="79">
        <f>SUM(F16:G18)</f>
        <v>4071</v>
      </c>
      <c r="H29" s="78"/>
      <c r="I29" s="79">
        <f>SUM(F19:G21)</f>
        <v>4205</v>
      </c>
      <c r="J29" s="78"/>
      <c r="K29" s="79">
        <f>SUM(F22:G23)</f>
        <v>2923</v>
      </c>
      <c r="L29" s="78"/>
      <c r="M29" s="79">
        <f>SUM(N4:O13)</f>
        <v>15058</v>
      </c>
      <c r="N29" s="78"/>
      <c r="O29" s="79">
        <f>SUM(N14:O23)</f>
        <v>17365</v>
      </c>
      <c r="P29" s="78"/>
      <c r="Q29" s="79">
        <f>SUM(V4:W13)</f>
        <v>23429</v>
      </c>
      <c r="R29" s="78"/>
      <c r="S29" s="79">
        <f>SUM(V14:W23)</f>
        <v>18276</v>
      </c>
      <c r="T29" s="78"/>
      <c r="U29" s="79">
        <f>SUM(AD4:AE8)</f>
        <v>7006</v>
      </c>
      <c r="V29" s="78"/>
      <c r="W29" s="79">
        <f>SUM(AD9:AE13)</f>
        <v>8262</v>
      </c>
      <c r="X29" s="78"/>
      <c r="Y29" s="79">
        <f>SUM(AD14:AE18)</f>
        <v>10062</v>
      </c>
      <c r="Z29" s="78"/>
      <c r="AA29" s="79">
        <f>SUM(AD19:AE23)</f>
        <v>8162</v>
      </c>
      <c r="AB29" s="78"/>
      <c r="AC29" s="79">
        <f>SUM(AL4:AM13)</f>
        <v>9264</v>
      </c>
      <c r="AD29" s="78"/>
      <c r="AE29" s="79">
        <f>SUM(AL14:AM23)</f>
        <v>2419</v>
      </c>
      <c r="AF29" s="78"/>
      <c r="AG29" s="79">
        <f>AL24</f>
        <v>103</v>
      </c>
      <c r="AH29" s="78"/>
      <c r="AI29" s="80">
        <f>SUM(C29:AH29)</f>
        <v>145943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39884</v>
      </c>
      <c r="D31" s="92"/>
      <c r="E31" s="92"/>
      <c r="F31" s="93">
        <f>C31/AI27</f>
        <v>0.14107992430271837</v>
      </c>
      <c r="G31" s="93"/>
      <c r="H31" s="94"/>
      <c r="I31" s="95">
        <f>SUM(I27:V27)</f>
        <v>174678</v>
      </c>
      <c r="J31" s="96"/>
      <c r="K31" s="96"/>
      <c r="L31" s="96"/>
      <c r="M31" s="96"/>
      <c r="N31" s="96"/>
      <c r="O31" s="96"/>
      <c r="P31" s="97">
        <f>I31/AI27</f>
        <v>0.6178808298402929</v>
      </c>
      <c r="Q31" s="97"/>
      <c r="R31" s="97"/>
      <c r="S31" s="97"/>
      <c r="T31" s="97"/>
      <c r="U31" s="97"/>
      <c r="V31" s="98"/>
      <c r="W31" s="95">
        <f>SUM(W27:AH27)</f>
        <v>68143</v>
      </c>
      <c r="X31" s="99"/>
      <c r="Y31" s="99"/>
      <c r="Z31" s="99"/>
      <c r="AA31" s="99"/>
      <c r="AB31" s="99"/>
      <c r="AC31" s="97">
        <f>W31/AI27</f>
        <v>0.24103924585698874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21</v>
      </c>
      <c r="C4" s="15"/>
      <c r="D4" s="16">
        <v>10</v>
      </c>
      <c r="E4" s="16"/>
      <c r="F4" s="17">
        <v>11</v>
      </c>
      <c r="G4" s="18"/>
      <c r="H4" s="19" t="s">
        <v>7</v>
      </c>
      <c r="I4" s="20"/>
      <c r="J4" s="15">
        <f aca="true" t="shared" si="1" ref="J4:J23">SUM(L4:N4)</f>
        <v>44</v>
      </c>
      <c r="K4" s="15"/>
      <c r="L4" s="16">
        <v>21</v>
      </c>
      <c r="M4" s="16"/>
      <c r="N4" s="16">
        <v>23</v>
      </c>
      <c r="O4" s="21"/>
      <c r="P4" s="19" t="s">
        <v>8</v>
      </c>
      <c r="Q4" s="20"/>
      <c r="R4" s="15">
        <f aca="true" t="shared" si="2" ref="R4:R23">SUM(T4:V4)</f>
        <v>59</v>
      </c>
      <c r="S4" s="15"/>
      <c r="T4" s="16">
        <v>28</v>
      </c>
      <c r="U4" s="16"/>
      <c r="V4" s="16">
        <v>31</v>
      </c>
      <c r="W4" s="21"/>
      <c r="X4" s="19" t="s">
        <v>9</v>
      </c>
      <c r="Y4" s="20"/>
      <c r="Z4" s="15">
        <f aca="true" t="shared" si="3" ref="Z4:Z23">SUM(AB4:AD4)</f>
        <v>52</v>
      </c>
      <c r="AA4" s="15"/>
      <c r="AB4" s="16">
        <v>26</v>
      </c>
      <c r="AC4" s="16"/>
      <c r="AD4" s="16">
        <v>26</v>
      </c>
      <c r="AE4" s="21"/>
      <c r="AF4" s="19" t="s">
        <v>10</v>
      </c>
      <c r="AG4" s="20"/>
      <c r="AH4" s="15">
        <f aca="true" t="shared" si="4" ref="AH4:AH24">SUM(AJ4:AL4)</f>
        <v>64</v>
      </c>
      <c r="AI4" s="15"/>
      <c r="AJ4" s="16">
        <v>26</v>
      </c>
      <c r="AK4" s="16"/>
      <c r="AL4" s="16">
        <v>38</v>
      </c>
      <c r="AM4" s="22"/>
    </row>
    <row r="5" spans="1:39" s="13" customFormat="1" ht="18" customHeight="1">
      <c r="A5" s="23" t="s">
        <v>11</v>
      </c>
      <c r="B5" s="24">
        <f t="shared" si="0"/>
        <v>29</v>
      </c>
      <c r="C5" s="24"/>
      <c r="D5" s="25">
        <v>15</v>
      </c>
      <c r="E5" s="25"/>
      <c r="F5" s="26">
        <v>14</v>
      </c>
      <c r="G5" s="27"/>
      <c r="H5" s="28" t="s">
        <v>12</v>
      </c>
      <c r="I5" s="29"/>
      <c r="J5" s="24">
        <f t="shared" si="1"/>
        <v>60</v>
      </c>
      <c r="K5" s="24"/>
      <c r="L5" s="25">
        <v>33</v>
      </c>
      <c r="M5" s="25"/>
      <c r="N5" s="25">
        <v>27</v>
      </c>
      <c r="O5" s="30"/>
      <c r="P5" s="28" t="s">
        <v>13</v>
      </c>
      <c r="Q5" s="29"/>
      <c r="R5" s="24">
        <f t="shared" si="2"/>
        <v>82</v>
      </c>
      <c r="S5" s="24"/>
      <c r="T5" s="25">
        <v>43</v>
      </c>
      <c r="U5" s="25"/>
      <c r="V5" s="25">
        <v>39</v>
      </c>
      <c r="W5" s="30"/>
      <c r="X5" s="28" t="s">
        <v>14</v>
      </c>
      <c r="Y5" s="29"/>
      <c r="Z5" s="24">
        <f t="shared" si="3"/>
        <v>57</v>
      </c>
      <c r="AA5" s="24"/>
      <c r="AB5" s="25">
        <v>21</v>
      </c>
      <c r="AC5" s="25"/>
      <c r="AD5" s="25">
        <v>36</v>
      </c>
      <c r="AE5" s="30"/>
      <c r="AF5" s="28" t="s">
        <v>15</v>
      </c>
      <c r="AG5" s="29"/>
      <c r="AH5" s="24">
        <f t="shared" si="4"/>
        <v>59</v>
      </c>
      <c r="AI5" s="24"/>
      <c r="AJ5" s="25">
        <v>25</v>
      </c>
      <c r="AK5" s="25"/>
      <c r="AL5" s="25">
        <v>34</v>
      </c>
      <c r="AM5" s="31"/>
    </row>
    <row r="6" spans="1:39" s="13" customFormat="1" ht="18" customHeight="1">
      <c r="A6" s="23" t="s">
        <v>16</v>
      </c>
      <c r="B6" s="24">
        <f t="shared" si="0"/>
        <v>33</v>
      </c>
      <c r="C6" s="24"/>
      <c r="D6" s="25">
        <v>14</v>
      </c>
      <c r="E6" s="25"/>
      <c r="F6" s="26">
        <v>19</v>
      </c>
      <c r="G6" s="27"/>
      <c r="H6" s="28" t="s">
        <v>17</v>
      </c>
      <c r="I6" s="29"/>
      <c r="J6" s="24">
        <f t="shared" si="1"/>
        <v>31</v>
      </c>
      <c r="K6" s="24"/>
      <c r="L6" s="25">
        <v>15</v>
      </c>
      <c r="M6" s="25"/>
      <c r="N6" s="25">
        <v>16</v>
      </c>
      <c r="O6" s="30"/>
      <c r="P6" s="28" t="s">
        <v>18</v>
      </c>
      <c r="Q6" s="29"/>
      <c r="R6" s="24">
        <f t="shared" si="2"/>
        <v>78</v>
      </c>
      <c r="S6" s="24"/>
      <c r="T6" s="25">
        <v>45</v>
      </c>
      <c r="U6" s="25"/>
      <c r="V6" s="25">
        <v>33</v>
      </c>
      <c r="W6" s="30"/>
      <c r="X6" s="28" t="s">
        <v>19</v>
      </c>
      <c r="Y6" s="29"/>
      <c r="Z6" s="24">
        <f t="shared" si="3"/>
        <v>42</v>
      </c>
      <c r="AA6" s="24"/>
      <c r="AB6" s="25">
        <v>24</v>
      </c>
      <c r="AC6" s="25"/>
      <c r="AD6" s="25">
        <v>18</v>
      </c>
      <c r="AE6" s="30"/>
      <c r="AF6" s="28" t="s">
        <v>20</v>
      </c>
      <c r="AG6" s="29"/>
      <c r="AH6" s="24">
        <f t="shared" si="4"/>
        <v>64</v>
      </c>
      <c r="AI6" s="24"/>
      <c r="AJ6" s="25">
        <v>25</v>
      </c>
      <c r="AK6" s="25"/>
      <c r="AL6" s="25">
        <v>39</v>
      </c>
      <c r="AM6" s="31"/>
    </row>
    <row r="7" spans="1:39" s="13" customFormat="1" ht="18" customHeight="1">
      <c r="A7" s="23" t="s">
        <v>21</v>
      </c>
      <c r="B7" s="24">
        <f t="shared" si="0"/>
        <v>33</v>
      </c>
      <c r="C7" s="24"/>
      <c r="D7" s="25">
        <v>19</v>
      </c>
      <c r="E7" s="25"/>
      <c r="F7" s="26">
        <v>14</v>
      </c>
      <c r="G7" s="27"/>
      <c r="H7" s="28" t="s">
        <v>22</v>
      </c>
      <c r="I7" s="29"/>
      <c r="J7" s="24">
        <f t="shared" si="1"/>
        <v>42</v>
      </c>
      <c r="K7" s="24"/>
      <c r="L7" s="25">
        <v>21</v>
      </c>
      <c r="M7" s="25"/>
      <c r="N7" s="25">
        <v>21</v>
      </c>
      <c r="O7" s="30"/>
      <c r="P7" s="28" t="s">
        <v>23</v>
      </c>
      <c r="Q7" s="29"/>
      <c r="R7" s="24">
        <f t="shared" si="2"/>
        <v>76</v>
      </c>
      <c r="S7" s="24"/>
      <c r="T7" s="25">
        <v>37</v>
      </c>
      <c r="U7" s="25"/>
      <c r="V7" s="25">
        <v>39</v>
      </c>
      <c r="W7" s="30"/>
      <c r="X7" s="28" t="s">
        <v>24</v>
      </c>
      <c r="Y7" s="29"/>
      <c r="Z7" s="24">
        <f t="shared" si="3"/>
        <v>48</v>
      </c>
      <c r="AA7" s="24"/>
      <c r="AB7" s="25">
        <v>28</v>
      </c>
      <c r="AC7" s="25"/>
      <c r="AD7" s="25">
        <v>20</v>
      </c>
      <c r="AE7" s="30"/>
      <c r="AF7" s="28" t="s">
        <v>25</v>
      </c>
      <c r="AG7" s="29"/>
      <c r="AH7" s="24">
        <f t="shared" si="4"/>
        <v>41</v>
      </c>
      <c r="AI7" s="24"/>
      <c r="AJ7" s="25">
        <v>15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41</v>
      </c>
      <c r="C8" s="24"/>
      <c r="D8" s="25">
        <v>21</v>
      </c>
      <c r="E8" s="25"/>
      <c r="F8" s="26">
        <v>20</v>
      </c>
      <c r="G8" s="27"/>
      <c r="H8" s="28" t="s">
        <v>27</v>
      </c>
      <c r="I8" s="29"/>
      <c r="J8" s="24">
        <f t="shared" si="1"/>
        <v>36</v>
      </c>
      <c r="K8" s="24"/>
      <c r="L8" s="25">
        <v>24</v>
      </c>
      <c r="M8" s="25"/>
      <c r="N8" s="25">
        <v>12</v>
      </c>
      <c r="O8" s="30"/>
      <c r="P8" s="28" t="s">
        <v>28</v>
      </c>
      <c r="Q8" s="29"/>
      <c r="R8" s="24">
        <f t="shared" si="2"/>
        <v>68</v>
      </c>
      <c r="S8" s="24"/>
      <c r="T8" s="25">
        <v>31</v>
      </c>
      <c r="U8" s="25"/>
      <c r="V8" s="25">
        <v>37</v>
      </c>
      <c r="W8" s="30"/>
      <c r="X8" s="28" t="s">
        <v>29</v>
      </c>
      <c r="Y8" s="29"/>
      <c r="Z8" s="24">
        <f t="shared" si="3"/>
        <v>41</v>
      </c>
      <c r="AA8" s="24"/>
      <c r="AB8" s="25">
        <v>25</v>
      </c>
      <c r="AC8" s="25"/>
      <c r="AD8" s="25">
        <v>16</v>
      </c>
      <c r="AE8" s="30"/>
      <c r="AF8" s="28" t="s">
        <v>30</v>
      </c>
      <c r="AG8" s="29"/>
      <c r="AH8" s="24">
        <f t="shared" si="4"/>
        <v>57</v>
      </c>
      <c r="AI8" s="24"/>
      <c r="AJ8" s="25">
        <v>24</v>
      </c>
      <c r="AK8" s="25"/>
      <c r="AL8" s="25">
        <v>33</v>
      </c>
      <c r="AM8" s="31"/>
    </row>
    <row r="9" spans="1:39" s="13" customFormat="1" ht="18" customHeight="1">
      <c r="A9" s="23" t="s">
        <v>31</v>
      </c>
      <c r="B9" s="24">
        <f t="shared" si="0"/>
        <v>53</v>
      </c>
      <c r="C9" s="24"/>
      <c r="D9" s="25">
        <v>31</v>
      </c>
      <c r="E9" s="25"/>
      <c r="F9" s="26">
        <v>22</v>
      </c>
      <c r="G9" s="27"/>
      <c r="H9" s="28" t="s">
        <v>32</v>
      </c>
      <c r="I9" s="29"/>
      <c r="J9" s="24">
        <f t="shared" si="1"/>
        <v>44</v>
      </c>
      <c r="K9" s="24"/>
      <c r="L9" s="25">
        <v>22</v>
      </c>
      <c r="M9" s="25"/>
      <c r="N9" s="25">
        <v>22</v>
      </c>
      <c r="O9" s="30"/>
      <c r="P9" s="28" t="s">
        <v>33</v>
      </c>
      <c r="Q9" s="29"/>
      <c r="R9" s="24">
        <f t="shared" si="2"/>
        <v>85</v>
      </c>
      <c r="S9" s="24"/>
      <c r="T9" s="25">
        <v>49</v>
      </c>
      <c r="U9" s="25"/>
      <c r="V9" s="25">
        <v>36</v>
      </c>
      <c r="W9" s="30"/>
      <c r="X9" s="28" t="s">
        <v>34</v>
      </c>
      <c r="Y9" s="29"/>
      <c r="Z9" s="24">
        <f t="shared" si="3"/>
        <v>49</v>
      </c>
      <c r="AA9" s="24"/>
      <c r="AB9" s="25">
        <v>23</v>
      </c>
      <c r="AC9" s="25"/>
      <c r="AD9" s="25">
        <v>26</v>
      </c>
      <c r="AE9" s="30"/>
      <c r="AF9" s="28" t="s">
        <v>35</v>
      </c>
      <c r="AG9" s="29"/>
      <c r="AH9" s="24">
        <f t="shared" si="4"/>
        <v>34</v>
      </c>
      <c r="AI9" s="24"/>
      <c r="AJ9" s="25">
        <v>15</v>
      </c>
      <c r="AK9" s="25"/>
      <c r="AL9" s="25">
        <v>19</v>
      </c>
      <c r="AM9" s="31"/>
    </row>
    <row r="10" spans="1:39" s="13" customFormat="1" ht="18" customHeight="1">
      <c r="A10" s="23" t="s">
        <v>36</v>
      </c>
      <c r="B10" s="24">
        <f t="shared" si="0"/>
        <v>41</v>
      </c>
      <c r="C10" s="24"/>
      <c r="D10" s="25">
        <v>24</v>
      </c>
      <c r="E10" s="25"/>
      <c r="F10" s="26">
        <v>17</v>
      </c>
      <c r="G10" s="27"/>
      <c r="H10" s="28" t="s">
        <v>37</v>
      </c>
      <c r="I10" s="29"/>
      <c r="J10" s="24">
        <f t="shared" si="1"/>
        <v>43</v>
      </c>
      <c r="K10" s="24"/>
      <c r="L10" s="25">
        <v>16</v>
      </c>
      <c r="M10" s="25"/>
      <c r="N10" s="25">
        <v>27</v>
      </c>
      <c r="O10" s="30"/>
      <c r="P10" s="28" t="s">
        <v>38</v>
      </c>
      <c r="Q10" s="29"/>
      <c r="R10" s="24">
        <f t="shared" si="2"/>
        <v>82</v>
      </c>
      <c r="S10" s="24"/>
      <c r="T10" s="25">
        <v>46</v>
      </c>
      <c r="U10" s="25"/>
      <c r="V10" s="25">
        <v>36</v>
      </c>
      <c r="W10" s="30"/>
      <c r="X10" s="28" t="s">
        <v>39</v>
      </c>
      <c r="Y10" s="29"/>
      <c r="Z10" s="24">
        <f t="shared" si="3"/>
        <v>56</v>
      </c>
      <c r="AA10" s="24"/>
      <c r="AB10" s="25">
        <v>22</v>
      </c>
      <c r="AC10" s="25"/>
      <c r="AD10" s="25">
        <v>34</v>
      </c>
      <c r="AE10" s="30"/>
      <c r="AF10" s="28" t="s">
        <v>40</v>
      </c>
      <c r="AG10" s="29"/>
      <c r="AH10" s="24">
        <f t="shared" si="4"/>
        <v>26</v>
      </c>
      <c r="AI10" s="24"/>
      <c r="AJ10" s="25">
        <v>10</v>
      </c>
      <c r="AK10" s="25"/>
      <c r="AL10" s="25">
        <v>16</v>
      </c>
      <c r="AM10" s="31"/>
    </row>
    <row r="11" spans="1:39" s="13" customFormat="1" ht="18" customHeight="1">
      <c r="A11" s="23" t="s">
        <v>41</v>
      </c>
      <c r="B11" s="24">
        <f t="shared" si="0"/>
        <v>64</v>
      </c>
      <c r="C11" s="24"/>
      <c r="D11" s="25">
        <v>41</v>
      </c>
      <c r="E11" s="25"/>
      <c r="F11" s="26">
        <v>23</v>
      </c>
      <c r="G11" s="27"/>
      <c r="H11" s="28" t="s">
        <v>42</v>
      </c>
      <c r="I11" s="29"/>
      <c r="J11" s="24">
        <f t="shared" si="1"/>
        <v>35</v>
      </c>
      <c r="K11" s="24"/>
      <c r="L11" s="25">
        <v>20</v>
      </c>
      <c r="M11" s="25"/>
      <c r="N11" s="25">
        <v>15</v>
      </c>
      <c r="O11" s="30"/>
      <c r="P11" s="28" t="s">
        <v>43</v>
      </c>
      <c r="Q11" s="29"/>
      <c r="R11" s="24">
        <f t="shared" si="2"/>
        <v>74</v>
      </c>
      <c r="S11" s="24"/>
      <c r="T11" s="25">
        <v>36</v>
      </c>
      <c r="U11" s="25"/>
      <c r="V11" s="25">
        <v>38</v>
      </c>
      <c r="W11" s="30"/>
      <c r="X11" s="28" t="s">
        <v>44</v>
      </c>
      <c r="Y11" s="29"/>
      <c r="Z11" s="24">
        <f t="shared" si="3"/>
        <v>45</v>
      </c>
      <c r="AA11" s="24"/>
      <c r="AB11" s="25">
        <v>20</v>
      </c>
      <c r="AC11" s="25"/>
      <c r="AD11" s="25">
        <v>25</v>
      </c>
      <c r="AE11" s="30"/>
      <c r="AF11" s="28" t="s">
        <v>45</v>
      </c>
      <c r="AG11" s="29"/>
      <c r="AH11" s="24">
        <f t="shared" si="4"/>
        <v>33</v>
      </c>
      <c r="AI11" s="24"/>
      <c r="AJ11" s="25">
        <v>14</v>
      </c>
      <c r="AK11" s="25"/>
      <c r="AL11" s="25">
        <v>19</v>
      </c>
      <c r="AM11" s="31"/>
    </row>
    <row r="12" spans="1:39" s="13" customFormat="1" ht="18" customHeight="1">
      <c r="A12" s="23" t="s">
        <v>46</v>
      </c>
      <c r="B12" s="24">
        <f t="shared" si="0"/>
        <v>60</v>
      </c>
      <c r="C12" s="24"/>
      <c r="D12" s="25">
        <v>37</v>
      </c>
      <c r="E12" s="25"/>
      <c r="F12" s="26">
        <v>23</v>
      </c>
      <c r="G12" s="27"/>
      <c r="H12" s="28" t="s">
        <v>47</v>
      </c>
      <c r="I12" s="29"/>
      <c r="J12" s="24">
        <f t="shared" si="1"/>
        <v>42</v>
      </c>
      <c r="K12" s="24"/>
      <c r="L12" s="25">
        <v>19</v>
      </c>
      <c r="M12" s="25"/>
      <c r="N12" s="25">
        <v>23</v>
      </c>
      <c r="O12" s="30"/>
      <c r="P12" s="28" t="s">
        <v>48</v>
      </c>
      <c r="Q12" s="29"/>
      <c r="R12" s="24">
        <f t="shared" si="2"/>
        <v>70</v>
      </c>
      <c r="S12" s="24"/>
      <c r="T12" s="25">
        <v>37</v>
      </c>
      <c r="U12" s="25"/>
      <c r="V12" s="25">
        <v>33</v>
      </c>
      <c r="W12" s="30"/>
      <c r="X12" s="28" t="s">
        <v>49</v>
      </c>
      <c r="Y12" s="29"/>
      <c r="Z12" s="24">
        <f t="shared" si="3"/>
        <v>75</v>
      </c>
      <c r="AA12" s="24"/>
      <c r="AB12" s="25">
        <v>28</v>
      </c>
      <c r="AC12" s="25"/>
      <c r="AD12" s="25">
        <v>47</v>
      </c>
      <c r="AE12" s="30"/>
      <c r="AF12" s="28" t="s">
        <v>50</v>
      </c>
      <c r="AG12" s="29"/>
      <c r="AH12" s="24">
        <f t="shared" si="4"/>
        <v>23</v>
      </c>
      <c r="AI12" s="24"/>
      <c r="AJ12" s="25">
        <v>8</v>
      </c>
      <c r="AK12" s="25"/>
      <c r="AL12" s="25">
        <v>15</v>
      </c>
      <c r="AM12" s="31"/>
    </row>
    <row r="13" spans="1:39" s="13" customFormat="1" ht="18" customHeight="1">
      <c r="A13" s="23" t="s">
        <v>51</v>
      </c>
      <c r="B13" s="24">
        <f t="shared" si="0"/>
        <v>58</v>
      </c>
      <c r="C13" s="24"/>
      <c r="D13" s="25">
        <v>26</v>
      </c>
      <c r="E13" s="25"/>
      <c r="F13" s="26">
        <v>32</v>
      </c>
      <c r="G13" s="27"/>
      <c r="H13" s="28" t="s">
        <v>52</v>
      </c>
      <c r="I13" s="29"/>
      <c r="J13" s="24">
        <f t="shared" si="1"/>
        <v>38</v>
      </c>
      <c r="K13" s="24"/>
      <c r="L13" s="25">
        <v>20</v>
      </c>
      <c r="M13" s="25"/>
      <c r="N13" s="25">
        <v>18</v>
      </c>
      <c r="O13" s="30"/>
      <c r="P13" s="28" t="s">
        <v>53</v>
      </c>
      <c r="Q13" s="29"/>
      <c r="R13" s="24">
        <f t="shared" si="2"/>
        <v>83</v>
      </c>
      <c r="S13" s="24"/>
      <c r="T13" s="25">
        <v>50</v>
      </c>
      <c r="U13" s="25"/>
      <c r="V13" s="25">
        <v>33</v>
      </c>
      <c r="W13" s="30"/>
      <c r="X13" s="28" t="s">
        <v>54</v>
      </c>
      <c r="Y13" s="29"/>
      <c r="Z13" s="24">
        <f t="shared" si="3"/>
        <v>81</v>
      </c>
      <c r="AA13" s="24"/>
      <c r="AB13" s="25">
        <v>38</v>
      </c>
      <c r="AC13" s="25"/>
      <c r="AD13" s="25">
        <v>43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11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52</v>
      </c>
      <c r="C14" s="24"/>
      <c r="D14" s="25">
        <v>31</v>
      </c>
      <c r="E14" s="25"/>
      <c r="F14" s="26">
        <v>21</v>
      </c>
      <c r="G14" s="27"/>
      <c r="H14" s="28" t="s">
        <v>57</v>
      </c>
      <c r="I14" s="29"/>
      <c r="J14" s="24">
        <f t="shared" si="1"/>
        <v>37</v>
      </c>
      <c r="K14" s="24"/>
      <c r="L14" s="25">
        <v>12</v>
      </c>
      <c r="M14" s="25"/>
      <c r="N14" s="25">
        <v>25</v>
      </c>
      <c r="O14" s="30"/>
      <c r="P14" s="28" t="s">
        <v>58</v>
      </c>
      <c r="Q14" s="29"/>
      <c r="R14" s="24">
        <f t="shared" si="2"/>
        <v>76</v>
      </c>
      <c r="S14" s="24"/>
      <c r="T14" s="25">
        <v>35</v>
      </c>
      <c r="U14" s="25"/>
      <c r="V14" s="25">
        <v>41</v>
      </c>
      <c r="W14" s="30"/>
      <c r="X14" s="28" t="s">
        <v>59</v>
      </c>
      <c r="Y14" s="29"/>
      <c r="Z14" s="24">
        <f t="shared" si="3"/>
        <v>99</v>
      </c>
      <c r="AA14" s="24"/>
      <c r="AB14" s="25">
        <v>38</v>
      </c>
      <c r="AC14" s="25"/>
      <c r="AD14" s="25">
        <v>61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8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59</v>
      </c>
      <c r="C15" s="24"/>
      <c r="D15" s="25">
        <v>28</v>
      </c>
      <c r="E15" s="25"/>
      <c r="F15" s="26">
        <v>31</v>
      </c>
      <c r="G15" s="27"/>
      <c r="H15" s="28" t="s">
        <v>62</v>
      </c>
      <c r="I15" s="29"/>
      <c r="J15" s="24">
        <f t="shared" si="1"/>
        <v>44</v>
      </c>
      <c r="K15" s="24"/>
      <c r="L15" s="25">
        <v>25</v>
      </c>
      <c r="M15" s="25"/>
      <c r="N15" s="25">
        <v>19</v>
      </c>
      <c r="O15" s="30"/>
      <c r="P15" s="28" t="s">
        <v>63</v>
      </c>
      <c r="Q15" s="29"/>
      <c r="R15" s="24">
        <f t="shared" si="2"/>
        <v>65</v>
      </c>
      <c r="S15" s="24"/>
      <c r="T15" s="25">
        <v>34</v>
      </c>
      <c r="U15" s="25"/>
      <c r="V15" s="25">
        <v>31</v>
      </c>
      <c r="W15" s="30"/>
      <c r="X15" s="28" t="s">
        <v>64</v>
      </c>
      <c r="Y15" s="29"/>
      <c r="Z15" s="24">
        <f t="shared" si="3"/>
        <v>93</v>
      </c>
      <c r="AA15" s="24"/>
      <c r="AB15" s="25">
        <v>44</v>
      </c>
      <c r="AC15" s="25"/>
      <c r="AD15" s="25">
        <v>49</v>
      </c>
      <c r="AE15" s="30"/>
      <c r="AF15" s="28" t="s">
        <v>65</v>
      </c>
      <c r="AG15" s="29"/>
      <c r="AH15" s="24">
        <f t="shared" si="4"/>
        <v>15</v>
      </c>
      <c r="AI15" s="24"/>
      <c r="AJ15" s="25">
        <v>9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52</v>
      </c>
      <c r="C16" s="24"/>
      <c r="D16" s="25">
        <v>28</v>
      </c>
      <c r="E16" s="25"/>
      <c r="F16" s="26">
        <v>24</v>
      </c>
      <c r="G16" s="27"/>
      <c r="H16" s="28" t="s">
        <v>67</v>
      </c>
      <c r="I16" s="29"/>
      <c r="J16" s="24">
        <f t="shared" si="1"/>
        <v>36</v>
      </c>
      <c r="K16" s="24"/>
      <c r="L16" s="25">
        <v>14</v>
      </c>
      <c r="M16" s="25"/>
      <c r="N16" s="25">
        <v>22</v>
      </c>
      <c r="O16" s="30"/>
      <c r="P16" s="28" t="s">
        <v>68</v>
      </c>
      <c r="Q16" s="29"/>
      <c r="R16" s="24">
        <f t="shared" si="2"/>
        <v>67</v>
      </c>
      <c r="S16" s="24"/>
      <c r="T16" s="25">
        <v>34</v>
      </c>
      <c r="U16" s="25"/>
      <c r="V16" s="25">
        <v>33</v>
      </c>
      <c r="W16" s="30"/>
      <c r="X16" s="28" t="s">
        <v>69</v>
      </c>
      <c r="Y16" s="29"/>
      <c r="Z16" s="24">
        <f t="shared" si="3"/>
        <v>91</v>
      </c>
      <c r="AA16" s="24"/>
      <c r="AB16" s="25">
        <v>49</v>
      </c>
      <c r="AC16" s="25"/>
      <c r="AD16" s="25">
        <v>42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3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45</v>
      </c>
      <c r="C17" s="24"/>
      <c r="D17" s="25">
        <v>23</v>
      </c>
      <c r="E17" s="25"/>
      <c r="F17" s="26">
        <v>22</v>
      </c>
      <c r="G17" s="27"/>
      <c r="H17" s="28" t="s">
        <v>72</v>
      </c>
      <c r="I17" s="29"/>
      <c r="J17" s="24">
        <f t="shared" si="1"/>
        <v>53</v>
      </c>
      <c r="K17" s="24"/>
      <c r="L17" s="25">
        <v>26</v>
      </c>
      <c r="M17" s="25"/>
      <c r="N17" s="25">
        <v>27</v>
      </c>
      <c r="O17" s="30"/>
      <c r="P17" s="28" t="s">
        <v>73</v>
      </c>
      <c r="Q17" s="29"/>
      <c r="R17" s="24">
        <f t="shared" si="2"/>
        <v>47</v>
      </c>
      <c r="S17" s="24"/>
      <c r="T17" s="25">
        <v>28</v>
      </c>
      <c r="U17" s="25"/>
      <c r="V17" s="25">
        <v>19</v>
      </c>
      <c r="W17" s="30"/>
      <c r="X17" s="28" t="s">
        <v>74</v>
      </c>
      <c r="Y17" s="29"/>
      <c r="Z17" s="24">
        <f t="shared" si="3"/>
        <v>84</v>
      </c>
      <c r="AA17" s="24"/>
      <c r="AB17" s="25">
        <v>40</v>
      </c>
      <c r="AC17" s="25"/>
      <c r="AD17" s="25">
        <v>44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3</v>
      </c>
      <c r="AK17" s="25"/>
      <c r="AL17" s="25">
        <v>3</v>
      </c>
      <c r="AM17" s="31"/>
    </row>
    <row r="18" spans="1:39" s="13" customFormat="1" ht="18" customHeight="1">
      <c r="A18" s="23" t="s">
        <v>76</v>
      </c>
      <c r="B18" s="24">
        <f t="shared" si="0"/>
        <v>42</v>
      </c>
      <c r="C18" s="24"/>
      <c r="D18" s="25">
        <v>22</v>
      </c>
      <c r="E18" s="25"/>
      <c r="F18" s="26">
        <v>20</v>
      </c>
      <c r="G18" s="27"/>
      <c r="H18" s="28" t="s">
        <v>77</v>
      </c>
      <c r="I18" s="29"/>
      <c r="J18" s="24">
        <f t="shared" si="1"/>
        <v>58</v>
      </c>
      <c r="K18" s="24"/>
      <c r="L18" s="25">
        <v>30</v>
      </c>
      <c r="M18" s="25"/>
      <c r="N18" s="25">
        <v>28</v>
      </c>
      <c r="O18" s="30"/>
      <c r="P18" s="28" t="s">
        <v>78</v>
      </c>
      <c r="Q18" s="29"/>
      <c r="R18" s="24">
        <f t="shared" si="2"/>
        <v>69</v>
      </c>
      <c r="S18" s="24"/>
      <c r="T18" s="25">
        <v>35</v>
      </c>
      <c r="U18" s="25"/>
      <c r="V18" s="25">
        <v>34</v>
      </c>
      <c r="W18" s="30"/>
      <c r="X18" s="28" t="s">
        <v>79</v>
      </c>
      <c r="Y18" s="29"/>
      <c r="Z18" s="24">
        <f t="shared" si="3"/>
        <v>56</v>
      </c>
      <c r="AA18" s="24"/>
      <c r="AB18" s="25">
        <v>17</v>
      </c>
      <c r="AC18" s="25"/>
      <c r="AD18" s="25">
        <v>39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0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58</v>
      </c>
      <c r="C19" s="24"/>
      <c r="D19" s="25">
        <v>25</v>
      </c>
      <c r="E19" s="25"/>
      <c r="F19" s="26">
        <v>33</v>
      </c>
      <c r="G19" s="27"/>
      <c r="H19" s="28" t="s">
        <v>82</v>
      </c>
      <c r="I19" s="29"/>
      <c r="J19" s="24">
        <f t="shared" si="1"/>
        <v>53</v>
      </c>
      <c r="K19" s="24"/>
      <c r="L19" s="25">
        <v>31</v>
      </c>
      <c r="M19" s="25"/>
      <c r="N19" s="25">
        <v>22</v>
      </c>
      <c r="O19" s="30"/>
      <c r="P19" s="28" t="s">
        <v>83</v>
      </c>
      <c r="Q19" s="29"/>
      <c r="R19" s="24">
        <f t="shared" si="2"/>
        <v>67</v>
      </c>
      <c r="S19" s="24"/>
      <c r="T19" s="25">
        <v>32</v>
      </c>
      <c r="U19" s="25"/>
      <c r="V19" s="25">
        <v>35</v>
      </c>
      <c r="W19" s="30"/>
      <c r="X19" s="28" t="s">
        <v>84</v>
      </c>
      <c r="Y19" s="29"/>
      <c r="Z19" s="24">
        <f t="shared" si="3"/>
        <v>79</v>
      </c>
      <c r="AA19" s="24"/>
      <c r="AB19" s="25">
        <v>41</v>
      </c>
      <c r="AC19" s="25"/>
      <c r="AD19" s="25">
        <v>38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1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35</v>
      </c>
      <c r="C20" s="24"/>
      <c r="D20" s="25">
        <v>21</v>
      </c>
      <c r="E20" s="25"/>
      <c r="F20" s="26">
        <v>14</v>
      </c>
      <c r="G20" s="27"/>
      <c r="H20" s="28" t="s">
        <v>87</v>
      </c>
      <c r="I20" s="29"/>
      <c r="J20" s="24">
        <f t="shared" si="1"/>
        <v>61</v>
      </c>
      <c r="K20" s="24"/>
      <c r="L20" s="25">
        <v>26</v>
      </c>
      <c r="M20" s="25"/>
      <c r="N20" s="25">
        <v>35</v>
      </c>
      <c r="O20" s="30"/>
      <c r="P20" s="28" t="s">
        <v>88</v>
      </c>
      <c r="Q20" s="29"/>
      <c r="R20" s="24">
        <f t="shared" si="2"/>
        <v>62</v>
      </c>
      <c r="S20" s="24"/>
      <c r="T20" s="25">
        <v>31</v>
      </c>
      <c r="U20" s="25"/>
      <c r="V20" s="25">
        <v>31</v>
      </c>
      <c r="W20" s="30"/>
      <c r="X20" s="28" t="s">
        <v>89</v>
      </c>
      <c r="Y20" s="29"/>
      <c r="Z20" s="24">
        <f t="shared" si="3"/>
        <v>62</v>
      </c>
      <c r="AA20" s="24"/>
      <c r="AB20" s="25">
        <v>26</v>
      </c>
      <c r="AC20" s="25"/>
      <c r="AD20" s="25">
        <v>36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45</v>
      </c>
      <c r="C21" s="24"/>
      <c r="D21" s="25">
        <v>25</v>
      </c>
      <c r="E21" s="25"/>
      <c r="F21" s="26">
        <v>20</v>
      </c>
      <c r="G21" s="27"/>
      <c r="H21" s="28" t="s">
        <v>92</v>
      </c>
      <c r="I21" s="29"/>
      <c r="J21" s="24">
        <f t="shared" si="1"/>
        <v>58</v>
      </c>
      <c r="K21" s="24"/>
      <c r="L21" s="25">
        <v>26</v>
      </c>
      <c r="M21" s="25"/>
      <c r="N21" s="25">
        <v>32</v>
      </c>
      <c r="O21" s="30"/>
      <c r="P21" s="28" t="s">
        <v>93</v>
      </c>
      <c r="Q21" s="29"/>
      <c r="R21" s="24">
        <f t="shared" si="2"/>
        <v>77</v>
      </c>
      <c r="S21" s="24"/>
      <c r="T21" s="25">
        <v>32</v>
      </c>
      <c r="U21" s="25"/>
      <c r="V21" s="25">
        <v>45</v>
      </c>
      <c r="W21" s="30"/>
      <c r="X21" s="28" t="s">
        <v>94</v>
      </c>
      <c r="Y21" s="29"/>
      <c r="Z21" s="24">
        <f t="shared" si="3"/>
        <v>69</v>
      </c>
      <c r="AA21" s="24"/>
      <c r="AB21" s="25">
        <v>32</v>
      </c>
      <c r="AC21" s="25"/>
      <c r="AD21" s="25">
        <v>37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40</v>
      </c>
      <c r="C22" s="24"/>
      <c r="D22" s="25">
        <v>19</v>
      </c>
      <c r="E22" s="25"/>
      <c r="F22" s="26">
        <v>21</v>
      </c>
      <c r="G22" s="27"/>
      <c r="H22" s="28" t="s">
        <v>97</v>
      </c>
      <c r="I22" s="29"/>
      <c r="J22" s="24">
        <f t="shared" si="1"/>
        <v>61</v>
      </c>
      <c r="K22" s="24"/>
      <c r="L22" s="25">
        <v>33</v>
      </c>
      <c r="M22" s="25"/>
      <c r="N22" s="25">
        <v>28</v>
      </c>
      <c r="O22" s="30"/>
      <c r="P22" s="28" t="s">
        <v>98</v>
      </c>
      <c r="Q22" s="29"/>
      <c r="R22" s="24">
        <f t="shared" si="2"/>
        <v>62</v>
      </c>
      <c r="S22" s="24"/>
      <c r="T22" s="25">
        <v>31</v>
      </c>
      <c r="U22" s="25"/>
      <c r="V22" s="25">
        <v>31</v>
      </c>
      <c r="W22" s="30"/>
      <c r="X22" s="28" t="s">
        <v>99</v>
      </c>
      <c r="Y22" s="29"/>
      <c r="Z22" s="24">
        <f t="shared" si="3"/>
        <v>89</v>
      </c>
      <c r="AA22" s="24"/>
      <c r="AB22" s="25">
        <v>35</v>
      </c>
      <c r="AC22" s="25"/>
      <c r="AD22" s="25">
        <v>54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42</v>
      </c>
      <c r="C23" s="33"/>
      <c r="D23" s="34">
        <v>17</v>
      </c>
      <c r="E23" s="34"/>
      <c r="F23" s="35">
        <v>25</v>
      </c>
      <c r="G23" s="36"/>
      <c r="H23" s="37" t="s">
        <v>102</v>
      </c>
      <c r="I23" s="38"/>
      <c r="J23" s="33">
        <f t="shared" si="1"/>
        <v>75</v>
      </c>
      <c r="K23" s="33"/>
      <c r="L23" s="34">
        <v>30</v>
      </c>
      <c r="M23" s="34"/>
      <c r="N23" s="34">
        <v>45</v>
      </c>
      <c r="O23" s="39"/>
      <c r="P23" s="37" t="s">
        <v>103</v>
      </c>
      <c r="Q23" s="38"/>
      <c r="R23" s="33">
        <f t="shared" si="2"/>
        <v>59</v>
      </c>
      <c r="S23" s="33"/>
      <c r="T23" s="34">
        <v>36</v>
      </c>
      <c r="U23" s="34"/>
      <c r="V23" s="34">
        <v>23</v>
      </c>
      <c r="W23" s="39"/>
      <c r="X23" s="37" t="s">
        <v>104</v>
      </c>
      <c r="Y23" s="38"/>
      <c r="Z23" s="33">
        <f t="shared" si="3"/>
        <v>62</v>
      </c>
      <c r="AA23" s="33"/>
      <c r="AB23" s="34">
        <v>27</v>
      </c>
      <c r="AC23" s="34"/>
      <c r="AD23" s="34">
        <v>35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210</v>
      </c>
      <c r="D27" s="62"/>
      <c r="E27" s="63">
        <f>SUM(E28:F29)</f>
        <v>334</v>
      </c>
      <c r="F27" s="62"/>
      <c r="G27" s="63">
        <f>SUM(G28:H29)</f>
        <v>139</v>
      </c>
      <c r="H27" s="62"/>
      <c r="I27" s="63">
        <f>SUM(I28:J29)</f>
        <v>138</v>
      </c>
      <c r="J27" s="62"/>
      <c r="K27" s="63">
        <f>SUM(K28:L29)</f>
        <v>82</v>
      </c>
      <c r="L27" s="62"/>
      <c r="M27" s="63">
        <f>SUM(M28:N29)</f>
        <v>415</v>
      </c>
      <c r="N27" s="62"/>
      <c r="O27" s="63">
        <f>SUM(O28:P29)</f>
        <v>536</v>
      </c>
      <c r="P27" s="62"/>
      <c r="Q27" s="63">
        <f>SUM(Q28:R29)</f>
        <v>757</v>
      </c>
      <c r="R27" s="62"/>
      <c r="S27" s="63">
        <f>SUM(S28:T29)</f>
        <v>651</v>
      </c>
      <c r="T27" s="62"/>
      <c r="U27" s="63">
        <f>SUM(U28:V29)</f>
        <v>240</v>
      </c>
      <c r="V27" s="62"/>
      <c r="W27" s="63">
        <f>SUM(W28:X29)</f>
        <v>306</v>
      </c>
      <c r="X27" s="62"/>
      <c r="Y27" s="63">
        <f>SUM(Y28:Z29)</f>
        <v>423</v>
      </c>
      <c r="Z27" s="62"/>
      <c r="AA27" s="63">
        <f>SUM(AA28:AB29)</f>
        <v>361</v>
      </c>
      <c r="AB27" s="62"/>
      <c r="AC27" s="63">
        <f>SUM(AC28:AD29)</f>
        <v>427</v>
      </c>
      <c r="AD27" s="62"/>
      <c r="AE27" s="63">
        <f>SUM(AE28:AF29)</f>
        <v>81</v>
      </c>
      <c r="AF27" s="62"/>
      <c r="AG27" s="63">
        <f>SUM(AG28:AH29)</f>
        <v>3</v>
      </c>
      <c r="AH27" s="62"/>
      <c r="AI27" s="64">
        <f>SUM(C27:AH27)</f>
        <v>5103</v>
      </c>
      <c r="AJ27" s="65"/>
      <c r="AK27" s="66">
        <v>2280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110</v>
      </c>
      <c r="D28" s="71"/>
      <c r="E28" s="72">
        <f>SUM(D10:E15)</f>
        <v>187</v>
      </c>
      <c r="F28" s="71"/>
      <c r="G28" s="72">
        <f>SUM(D16:E18)</f>
        <v>73</v>
      </c>
      <c r="H28" s="71"/>
      <c r="I28" s="72">
        <f>SUM(D19:E21)</f>
        <v>71</v>
      </c>
      <c r="J28" s="71"/>
      <c r="K28" s="72">
        <f>SUM(D22:E23)</f>
        <v>36</v>
      </c>
      <c r="L28" s="71"/>
      <c r="M28" s="72">
        <f>SUM(L4:M13)</f>
        <v>211</v>
      </c>
      <c r="N28" s="71"/>
      <c r="O28" s="72">
        <f>SUM(L14:M23)</f>
        <v>253</v>
      </c>
      <c r="P28" s="71"/>
      <c r="Q28" s="72">
        <f>SUM(T4:U13)</f>
        <v>402</v>
      </c>
      <c r="R28" s="71"/>
      <c r="S28" s="72">
        <f>SUM(T14:U23)</f>
        <v>328</v>
      </c>
      <c r="T28" s="71"/>
      <c r="U28" s="72">
        <f>SUM(AB4:AC8)</f>
        <v>124</v>
      </c>
      <c r="V28" s="71"/>
      <c r="W28" s="72">
        <f>SUM(AB9:AC13)</f>
        <v>131</v>
      </c>
      <c r="X28" s="71"/>
      <c r="Y28" s="72">
        <f>SUM(AB14:AC18)</f>
        <v>188</v>
      </c>
      <c r="Z28" s="71"/>
      <c r="AA28" s="72">
        <f>SUM(AB19:AC23)</f>
        <v>161</v>
      </c>
      <c r="AB28" s="71"/>
      <c r="AC28" s="72">
        <f>SUM(AJ4:AK13)</f>
        <v>173</v>
      </c>
      <c r="AD28" s="71"/>
      <c r="AE28" s="72">
        <f>SUM(AJ14:AK23)</f>
        <v>24</v>
      </c>
      <c r="AF28" s="71"/>
      <c r="AG28" s="72">
        <f>AJ24</f>
        <v>1</v>
      </c>
      <c r="AH28" s="71"/>
      <c r="AI28" s="73">
        <f>SUM(C28:AH28)</f>
        <v>2473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100</v>
      </c>
      <c r="D29" s="78"/>
      <c r="E29" s="79">
        <f>SUM(F10:G15)</f>
        <v>147</v>
      </c>
      <c r="F29" s="78"/>
      <c r="G29" s="79">
        <f>SUM(F16:G18)</f>
        <v>66</v>
      </c>
      <c r="H29" s="78"/>
      <c r="I29" s="79">
        <f>SUM(F19:G21)</f>
        <v>67</v>
      </c>
      <c r="J29" s="78"/>
      <c r="K29" s="79">
        <f>SUM(F22:G23)</f>
        <v>46</v>
      </c>
      <c r="L29" s="78"/>
      <c r="M29" s="79">
        <f>SUM(N4:O13)</f>
        <v>204</v>
      </c>
      <c r="N29" s="78"/>
      <c r="O29" s="79">
        <f>SUM(N14:O23)</f>
        <v>283</v>
      </c>
      <c r="P29" s="78"/>
      <c r="Q29" s="79">
        <f>SUM(V4:W13)</f>
        <v>355</v>
      </c>
      <c r="R29" s="78"/>
      <c r="S29" s="79">
        <f>SUM(V14:W23)</f>
        <v>323</v>
      </c>
      <c r="T29" s="78"/>
      <c r="U29" s="79">
        <f>SUM(AD4:AE8)</f>
        <v>116</v>
      </c>
      <c r="V29" s="78"/>
      <c r="W29" s="79">
        <f>SUM(AD9:AE13)</f>
        <v>175</v>
      </c>
      <c r="X29" s="78"/>
      <c r="Y29" s="79">
        <f>SUM(AD14:AE18)</f>
        <v>235</v>
      </c>
      <c r="Z29" s="78"/>
      <c r="AA29" s="79">
        <f>SUM(AD19:AE23)</f>
        <v>200</v>
      </c>
      <c r="AB29" s="78"/>
      <c r="AC29" s="79">
        <f>SUM(AL4:AM13)</f>
        <v>254</v>
      </c>
      <c r="AD29" s="78"/>
      <c r="AE29" s="79">
        <f>SUM(AL14:AM23)</f>
        <v>57</v>
      </c>
      <c r="AF29" s="78"/>
      <c r="AG29" s="79">
        <f>AL24</f>
        <v>2</v>
      </c>
      <c r="AH29" s="78"/>
      <c r="AI29" s="80">
        <f>SUM(C29:AH29)</f>
        <v>2630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683</v>
      </c>
      <c r="D31" s="92"/>
      <c r="E31" s="92"/>
      <c r="F31" s="93">
        <f>C31/AI27</f>
        <v>0.13384283754654125</v>
      </c>
      <c r="G31" s="93"/>
      <c r="H31" s="94"/>
      <c r="I31" s="95">
        <f>SUM(I27:V27)</f>
        <v>2819</v>
      </c>
      <c r="J31" s="96"/>
      <c r="K31" s="96"/>
      <c r="L31" s="96"/>
      <c r="M31" s="96"/>
      <c r="N31" s="96"/>
      <c r="O31" s="96"/>
      <c r="P31" s="97">
        <f>I31/AI27</f>
        <v>0.5524201450127376</v>
      </c>
      <c r="Q31" s="97"/>
      <c r="R31" s="97"/>
      <c r="S31" s="97"/>
      <c r="T31" s="97"/>
      <c r="U31" s="97"/>
      <c r="V31" s="98"/>
      <c r="W31" s="95">
        <f>SUM(W27:AH27)</f>
        <v>1601</v>
      </c>
      <c r="X31" s="99"/>
      <c r="Y31" s="99"/>
      <c r="Z31" s="99"/>
      <c r="AA31" s="99"/>
      <c r="AB31" s="99"/>
      <c r="AC31" s="97">
        <f>W31/AI27</f>
        <v>0.31373701744072113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</v>
      </c>
      <c r="C4" s="15"/>
      <c r="D4" s="16">
        <v>0</v>
      </c>
      <c r="E4" s="16"/>
      <c r="F4" s="17">
        <v>1</v>
      </c>
      <c r="G4" s="18"/>
      <c r="H4" s="19" t="s">
        <v>7</v>
      </c>
      <c r="I4" s="20"/>
      <c r="J4" s="15">
        <f aca="true" t="shared" si="1" ref="J4:J23">SUM(L4:N4)</f>
        <v>6</v>
      </c>
      <c r="K4" s="15"/>
      <c r="L4" s="16">
        <v>3</v>
      </c>
      <c r="M4" s="16"/>
      <c r="N4" s="16">
        <v>3</v>
      </c>
      <c r="O4" s="21"/>
      <c r="P4" s="19" t="s">
        <v>8</v>
      </c>
      <c r="Q4" s="20"/>
      <c r="R4" s="15">
        <f aca="true" t="shared" si="2" ref="R4:R23">SUM(T4:V4)</f>
        <v>13</v>
      </c>
      <c r="S4" s="15"/>
      <c r="T4" s="16">
        <v>7</v>
      </c>
      <c r="U4" s="16"/>
      <c r="V4" s="16">
        <v>6</v>
      </c>
      <c r="W4" s="21"/>
      <c r="X4" s="19" t="s">
        <v>9</v>
      </c>
      <c r="Y4" s="20"/>
      <c r="Z4" s="15">
        <f aca="true" t="shared" si="3" ref="Z4:Z23">SUM(AB4:AD4)</f>
        <v>12</v>
      </c>
      <c r="AA4" s="15"/>
      <c r="AB4" s="16">
        <v>5</v>
      </c>
      <c r="AC4" s="16"/>
      <c r="AD4" s="16">
        <v>7</v>
      </c>
      <c r="AE4" s="21"/>
      <c r="AF4" s="19" t="s">
        <v>10</v>
      </c>
      <c r="AG4" s="20"/>
      <c r="AH4" s="15">
        <f aca="true" t="shared" si="4" ref="AH4:AH24">SUM(AJ4:AL4)</f>
        <v>8</v>
      </c>
      <c r="AI4" s="15"/>
      <c r="AJ4" s="16">
        <v>5</v>
      </c>
      <c r="AK4" s="16"/>
      <c r="AL4" s="16">
        <v>3</v>
      </c>
      <c r="AM4" s="22"/>
    </row>
    <row r="5" spans="1:39" s="13" customFormat="1" ht="18" customHeight="1">
      <c r="A5" s="23" t="s">
        <v>11</v>
      </c>
      <c r="B5" s="24">
        <f t="shared" si="0"/>
        <v>0</v>
      </c>
      <c r="C5" s="24"/>
      <c r="D5" s="25">
        <v>0</v>
      </c>
      <c r="E5" s="25"/>
      <c r="F5" s="26">
        <v>0</v>
      </c>
      <c r="G5" s="27"/>
      <c r="H5" s="28" t="s">
        <v>12</v>
      </c>
      <c r="I5" s="29"/>
      <c r="J5" s="24">
        <f t="shared" si="1"/>
        <v>10</v>
      </c>
      <c r="K5" s="24"/>
      <c r="L5" s="25">
        <v>5</v>
      </c>
      <c r="M5" s="25"/>
      <c r="N5" s="25">
        <v>5</v>
      </c>
      <c r="O5" s="30"/>
      <c r="P5" s="28" t="s">
        <v>13</v>
      </c>
      <c r="Q5" s="29"/>
      <c r="R5" s="24">
        <f t="shared" si="2"/>
        <v>11</v>
      </c>
      <c r="S5" s="24"/>
      <c r="T5" s="25">
        <v>8</v>
      </c>
      <c r="U5" s="25"/>
      <c r="V5" s="25">
        <v>3</v>
      </c>
      <c r="W5" s="30"/>
      <c r="X5" s="28" t="s">
        <v>14</v>
      </c>
      <c r="Y5" s="29"/>
      <c r="Z5" s="24">
        <f t="shared" si="3"/>
        <v>20</v>
      </c>
      <c r="AA5" s="24"/>
      <c r="AB5" s="25">
        <v>12</v>
      </c>
      <c r="AC5" s="25"/>
      <c r="AD5" s="25">
        <v>8</v>
      </c>
      <c r="AE5" s="30"/>
      <c r="AF5" s="28" t="s">
        <v>15</v>
      </c>
      <c r="AG5" s="29"/>
      <c r="AH5" s="24">
        <f t="shared" si="4"/>
        <v>12</v>
      </c>
      <c r="AI5" s="24"/>
      <c r="AJ5" s="25">
        <v>4</v>
      </c>
      <c r="AK5" s="25"/>
      <c r="AL5" s="25">
        <v>8</v>
      </c>
      <c r="AM5" s="31"/>
    </row>
    <row r="6" spans="1:39" s="13" customFormat="1" ht="18" customHeight="1">
      <c r="A6" s="23" t="s">
        <v>16</v>
      </c>
      <c r="B6" s="24">
        <f t="shared" si="0"/>
        <v>1</v>
      </c>
      <c r="C6" s="24"/>
      <c r="D6" s="25">
        <v>0</v>
      </c>
      <c r="E6" s="25"/>
      <c r="F6" s="26">
        <v>1</v>
      </c>
      <c r="G6" s="27"/>
      <c r="H6" s="28" t="s">
        <v>17</v>
      </c>
      <c r="I6" s="29"/>
      <c r="J6" s="24">
        <f t="shared" si="1"/>
        <v>2</v>
      </c>
      <c r="K6" s="24"/>
      <c r="L6" s="25">
        <v>0</v>
      </c>
      <c r="M6" s="25"/>
      <c r="N6" s="25">
        <v>2</v>
      </c>
      <c r="O6" s="30"/>
      <c r="P6" s="28" t="s">
        <v>18</v>
      </c>
      <c r="Q6" s="29"/>
      <c r="R6" s="24">
        <f t="shared" si="2"/>
        <v>15</v>
      </c>
      <c r="S6" s="24"/>
      <c r="T6" s="25">
        <v>10</v>
      </c>
      <c r="U6" s="25"/>
      <c r="V6" s="25">
        <v>5</v>
      </c>
      <c r="W6" s="30"/>
      <c r="X6" s="28" t="s">
        <v>19</v>
      </c>
      <c r="Y6" s="29"/>
      <c r="Z6" s="24">
        <f t="shared" si="3"/>
        <v>13</v>
      </c>
      <c r="AA6" s="24"/>
      <c r="AB6" s="25">
        <v>8</v>
      </c>
      <c r="AC6" s="25"/>
      <c r="AD6" s="25">
        <v>5</v>
      </c>
      <c r="AE6" s="30"/>
      <c r="AF6" s="28" t="s">
        <v>20</v>
      </c>
      <c r="AG6" s="29"/>
      <c r="AH6" s="24">
        <f t="shared" si="4"/>
        <v>16</v>
      </c>
      <c r="AI6" s="24"/>
      <c r="AJ6" s="25">
        <v>5</v>
      </c>
      <c r="AK6" s="25"/>
      <c r="AL6" s="25">
        <v>11</v>
      </c>
      <c r="AM6" s="31"/>
    </row>
    <row r="7" spans="1:39" s="13" customFormat="1" ht="18" customHeight="1">
      <c r="A7" s="23" t="s">
        <v>21</v>
      </c>
      <c r="B7" s="24">
        <f t="shared" si="0"/>
        <v>2</v>
      </c>
      <c r="C7" s="24"/>
      <c r="D7" s="25">
        <v>1</v>
      </c>
      <c r="E7" s="25"/>
      <c r="F7" s="26">
        <v>1</v>
      </c>
      <c r="G7" s="27"/>
      <c r="H7" s="28" t="s">
        <v>22</v>
      </c>
      <c r="I7" s="29"/>
      <c r="J7" s="24">
        <f t="shared" si="1"/>
        <v>7</v>
      </c>
      <c r="K7" s="24"/>
      <c r="L7" s="25">
        <v>5</v>
      </c>
      <c r="M7" s="25"/>
      <c r="N7" s="25">
        <v>2</v>
      </c>
      <c r="O7" s="30"/>
      <c r="P7" s="28" t="s">
        <v>23</v>
      </c>
      <c r="Q7" s="29"/>
      <c r="R7" s="24">
        <f t="shared" si="2"/>
        <v>14</v>
      </c>
      <c r="S7" s="24"/>
      <c r="T7" s="25">
        <v>10</v>
      </c>
      <c r="U7" s="25"/>
      <c r="V7" s="25">
        <v>4</v>
      </c>
      <c r="W7" s="30"/>
      <c r="X7" s="28" t="s">
        <v>24</v>
      </c>
      <c r="Y7" s="29"/>
      <c r="Z7" s="24">
        <f t="shared" si="3"/>
        <v>21</v>
      </c>
      <c r="AA7" s="24"/>
      <c r="AB7" s="25">
        <v>11</v>
      </c>
      <c r="AC7" s="25"/>
      <c r="AD7" s="25">
        <v>10</v>
      </c>
      <c r="AE7" s="30"/>
      <c r="AF7" s="28" t="s">
        <v>25</v>
      </c>
      <c r="AG7" s="29"/>
      <c r="AH7" s="24">
        <f t="shared" si="4"/>
        <v>9</v>
      </c>
      <c r="AI7" s="24"/>
      <c r="AJ7" s="25">
        <v>4</v>
      </c>
      <c r="AK7" s="25"/>
      <c r="AL7" s="25">
        <v>5</v>
      </c>
      <c r="AM7" s="31"/>
    </row>
    <row r="8" spans="1:39" s="13" customFormat="1" ht="18" customHeight="1">
      <c r="A8" s="23" t="s">
        <v>26</v>
      </c>
      <c r="B8" s="24">
        <f t="shared" si="0"/>
        <v>6</v>
      </c>
      <c r="C8" s="24"/>
      <c r="D8" s="25">
        <v>2</v>
      </c>
      <c r="E8" s="25"/>
      <c r="F8" s="26">
        <v>4</v>
      </c>
      <c r="G8" s="27"/>
      <c r="H8" s="28" t="s">
        <v>27</v>
      </c>
      <c r="I8" s="29"/>
      <c r="J8" s="24">
        <f t="shared" si="1"/>
        <v>9</v>
      </c>
      <c r="K8" s="24"/>
      <c r="L8" s="25">
        <v>6</v>
      </c>
      <c r="M8" s="25"/>
      <c r="N8" s="25">
        <v>3</v>
      </c>
      <c r="O8" s="30"/>
      <c r="P8" s="28" t="s">
        <v>28</v>
      </c>
      <c r="Q8" s="29"/>
      <c r="R8" s="24">
        <f t="shared" si="2"/>
        <v>13</v>
      </c>
      <c r="S8" s="24"/>
      <c r="T8" s="25">
        <v>8</v>
      </c>
      <c r="U8" s="25"/>
      <c r="V8" s="25">
        <v>5</v>
      </c>
      <c r="W8" s="30"/>
      <c r="X8" s="28" t="s">
        <v>29</v>
      </c>
      <c r="Y8" s="29"/>
      <c r="Z8" s="24">
        <f t="shared" si="3"/>
        <v>7</v>
      </c>
      <c r="AA8" s="24"/>
      <c r="AB8" s="25">
        <v>5</v>
      </c>
      <c r="AC8" s="25"/>
      <c r="AD8" s="25">
        <v>2</v>
      </c>
      <c r="AE8" s="30"/>
      <c r="AF8" s="28" t="s">
        <v>30</v>
      </c>
      <c r="AG8" s="29"/>
      <c r="AH8" s="24">
        <f t="shared" si="4"/>
        <v>14</v>
      </c>
      <c r="AI8" s="24"/>
      <c r="AJ8" s="25">
        <v>6</v>
      </c>
      <c r="AK8" s="25"/>
      <c r="AL8" s="25">
        <v>8</v>
      </c>
      <c r="AM8" s="31"/>
    </row>
    <row r="9" spans="1:39" s="13" customFormat="1" ht="18" customHeight="1">
      <c r="A9" s="23" t="s">
        <v>31</v>
      </c>
      <c r="B9" s="24">
        <f t="shared" si="0"/>
        <v>2</v>
      </c>
      <c r="C9" s="24"/>
      <c r="D9" s="25">
        <v>0</v>
      </c>
      <c r="E9" s="25"/>
      <c r="F9" s="26">
        <v>2</v>
      </c>
      <c r="G9" s="27"/>
      <c r="H9" s="28" t="s">
        <v>32</v>
      </c>
      <c r="I9" s="29"/>
      <c r="J9" s="24">
        <f t="shared" si="1"/>
        <v>9</v>
      </c>
      <c r="K9" s="24"/>
      <c r="L9" s="25">
        <v>7</v>
      </c>
      <c r="M9" s="25"/>
      <c r="N9" s="25">
        <v>2</v>
      </c>
      <c r="O9" s="30"/>
      <c r="P9" s="28" t="s">
        <v>33</v>
      </c>
      <c r="Q9" s="29"/>
      <c r="R9" s="24">
        <f t="shared" si="2"/>
        <v>17</v>
      </c>
      <c r="S9" s="24"/>
      <c r="T9" s="25">
        <v>15</v>
      </c>
      <c r="U9" s="25"/>
      <c r="V9" s="25">
        <v>2</v>
      </c>
      <c r="W9" s="30"/>
      <c r="X9" s="28" t="s">
        <v>34</v>
      </c>
      <c r="Y9" s="29"/>
      <c r="Z9" s="24">
        <f t="shared" si="3"/>
        <v>12</v>
      </c>
      <c r="AA9" s="24"/>
      <c r="AB9" s="25">
        <v>7</v>
      </c>
      <c r="AC9" s="25"/>
      <c r="AD9" s="25">
        <v>5</v>
      </c>
      <c r="AE9" s="30"/>
      <c r="AF9" s="28" t="s">
        <v>35</v>
      </c>
      <c r="AG9" s="29"/>
      <c r="AH9" s="24">
        <f t="shared" si="4"/>
        <v>11</v>
      </c>
      <c r="AI9" s="24"/>
      <c r="AJ9" s="25">
        <v>5</v>
      </c>
      <c r="AK9" s="25"/>
      <c r="AL9" s="25">
        <v>6</v>
      </c>
      <c r="AM9" s="31"/>
    </row>
    <row r="10" spans="1:39" s="13" customFormat="1" ht="18" customHeight="1">
      <c r="A10" s="23" t="s">
        <v>36</v>
      </c>
      <c r="B10" s="24">
        <f t="shared" si="0"/>
        <v>4</v>
      </c>
      <c r="C10" s="24"/>
      <c r="D10" s="25">
        <v>2</v>
      </c>
      <c r="E10" s="25"/>
      <c r="F10" s="26">
        <v>2</v>
      </c>
      <c r="G10" s="27"/>
      <c r="H10" s="28" t="s">
        <v>37</v>
      </c>
      <c r="I10" s="29"/>
      <c r="J10" s="24">
        <f t="shared" si="1"/>
        <v>5</v>
      </c>
      <c r="K10" s="24"/>
      <c r="L10" s="25">
        <v>4</v>
      </c>
      <c r="M10" s="25"/>
      <c r="N10" s="25">
        <v>1</v>
      </c>
      <c r="O10" s="30"/>
      <c r="P10" s="28" t="s">
        <v>38</v>
      </c>
      <c r="Q10" s="29"/>
      <c r="R10" s="24">
        <f t="shared" si="2"/>
        <v>15</v>
      </c>
      <c r="S10" s="24"/>
      <c r="T10" s="25">
        <v>8</v>
      </c>
      <c r="U10" s="25"/>
      <c r="V10" s="25">
        <v>7</v>
      </c>
      <c r="W10" s="30"/>
      <c r="X10" s="28" t="s">
        <v>39</v>
      </c>
      <c r="Y10" s="29"/>
      <c r="Z10" s="24">
        <f t="shared" si="3"/>
        <v>22</v>
      </c>
      <c r="AA10" s="24"/>
      <c r="AB10" s="25">
        <v>13</v>
      </c>
      <c r="AC10" s="25"/>
      <c r="AD10" s="25">
        <v>9</v>
      </c>
      <c r="AE10" s="30"/>
      <c r="AF10" s="28" t="s">
        <v>40</v>
      </c>
      <c r="AG10" s="29"/>
      <c r="AH10" s="24">
        <f t="shared" si="4"/>
        <v>13</v>
      </c>
      <c r="AI10" s="24"/>
      <c r="AJ10" s="25">
        <v>3</v>
      </c>
      <c r="AK10" s="25"/>
      <c r="AL10" s="25">
        <v>10</v>
      </c>
      <c r="AM10" s="31"/>
    </row>
    <row r="11" spans="1:39" s="13" customFormat="1" ht="18" customHeight="1">
      <c r="A11" s="23" t="s">
        <v>41</v>
      </c>
      <c r="B11" s="24">
        <f t="shared" si="0"/>
        <v>4</v>
      </c>
      <c r="C11" s="24"/>
      <c r="D11" s="25">
        <v>4</v>
      </c>
      <c r="E11" s="25"/>
      <c r="F11" s="26">
        <v>0</v>
      </c>
      <c r="G11" s="27"/>
      <c r="H11" s="28" t="s">
        <v>42</v>
      </c>
      <c r="I11" s="29"/>
      <c r="J11" s="24">
        <f t="shared" si="1"/>
        <v>5</v>
      </c>
      <c r="K11" s="24"/>
      <c r="L11" s="25">
        <v>5</v>
      </c>
      <c r="M11" s="25"/>
      <c r="N11" s="25">
        <v>0</v>
      </c>
      <c r="O11" s="30"/>
      <c r="P11" s="28" t="s">
        <v>43</v>
      </c>
      <c r="Q11" s="29"/>
      <c r="R11" s="24">
        <f t="shared" si="2"/>
        <v>16</v>
      </c>
      <c r="S11" s="24"/>
      <c r="T11" s="25">
        <v>11</v>
      </c>
      <c r="U11" s="25"/>
      <c r="V11" s="25">
        <v>5</v>
      </c>
      <c r="W11" s="30"/>
      <c r="X11" s="28" t="s">
        <v>44</v>
      </c>
      <c r="Y11" s="29"/>
      <c r="Z11" s="24">
        <f t="shared" si="3"/>
        <v>25</v>
      </c>
      <c r="AA11" s="24"/>
      <c r="AB11" s="25">
        <v>11</v>
      </c>
      <c r="AC11" s="25"/>
      <c r="AD11" s="25">
        <v>14</v>
      </c>
      <c r="AE11" s="30"/>
      <c r="AF11" s="28" t="s">
        <v>45</v>
      </c>
      <c r="AG11" s="29"/>
      <c r="AH11" s="24">
        <f t="shared" si="4"/>
        <v>10</v>
      </c>
      <c r="AI11" s="24"/>
      <c r="AJ11" s="25">
        <v>4</v>
      </c>
      <c r="AK11" s="25"/>
      <c r="AL11" s="25">
        <v>6</v>
      </c>
      <c r="AM11" s="31"/>
    </row>
    <row r="12" spans="1:39" s="13" customFormat="1" ht="18" customHeight="1">
      <c r="A12" s="23" t="s">
        <v>46</v>
      </c>
      <c r="B12" s="24">
        <f t="shared" si="0"/>
        <v>3</v>
      </c>
      <c r="C12" s="24"/>
      <c r="D12" s="25">
        <v>2</v>
      </c>
      <c r="E12" s="25"/>
      <c r="F12" s="26">
        <v>1</v>
      </c>
      <c r="G12" s="27"/>
      <c r="H12" s="28" t="s">
        <v>47</v>
      </c>
      <c r="I12" s="29"/>
      <c r="J12" s="24">
        <f t="shared" si="1"/>
        <v>4</v>
      </c>
      <c r="K12" s="24"/>
      <c r="L12" s="25">
        <v>3</v>
      </c>
      <c r="M12" s="25"/>
      <c r="N12" s="25">
        <v>1</v>
      </c>
      <c r="O12" s="30"/>
      <c r="P12" s="28" t="s">
        <v>48</v>
      </c>
      <c r="Q12" s="29"/>
      <c r="R12" s="24">
        <f t="shared" si="2"/>
        <v>16</v>
      </c>
      <c r="S12" s="24"/>
      <c r="T12" s="25">
        <v>14</v>
      </c>
      <c r="U12" s="25"/>
      <c r="V12" s="25">
        <v>2</v>
      </c>
      <c r="W12" s="30"/>
      <c r="X12" s="28" t="s">
        <v>49</v>
      </c>
      <c r="Y12" s="29"/>
      <c r="Z12" s="24">
        <f t="shared" si="3"/>
        <v>25</v>
      </c>
      <c r="AA12" s="24"/>
      <c r="AB12" s="25">
        <v>12</v>
      </c>
      <c r="AC12" s="25"/>
      <c r="AD12" s="25">
        <v>13</v>
      </c>
      <c r="AE12" s="30"/>
      <c r="AF12" s="28" t="s">
        <v>50</v>
      </c>
      <c r="AG12" s="29"/>
      <c r="AH12" s="24">
        <f t="shared" si="4"/>
        <v>16</v>
      </c>
      <c r="AI12" s="24"/>
      <c r="AJ12" s="25">
        <v>4</v>
      </c>
      <c r="AK12" s="25"/>
      <c r="AL12" s="25">
        <v>12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3</v>
      </c>
      <c r="E13" s="25"/>
      <c r="F13" s="26">
        <v>1</v>
      </c>
      <c r="G13" s="27"/>
      <c r="H13" s="28" t="s">
        <v>52</v>
      </c>
      <c r="I13" s="29"/>
      <c r="J13" s="24">
        <f t="shared" si="1"/>
        <v>7</v>
      </c>
      <c r="K13" s="24"/>
      <c r="L13" s="25">
        <v>4</v>
      </c>
      <c r="M13" s="25"/>
      <c r="N13" s="25">
        <v>3</v>
      </c>
      <c r="O13" s="30"/>
      <c r="P13" s="28" t="s">
        <v>53</v>
      </c>
      <c r="Q13" s="29"/>
      <c r="R13" s="24">
        <f t="shared" si="2"/>
        <v>18</v>
      </c>
      <c r="S13" s="24"/>
      <c r="T13" s="25">
        <v>15</v>
      </c>
      <c r="U13" s="25"/>
      <c r="V13" s="25">
        <v>3</v>
      </c>
      <c r="W13" s="30"/>
      <c r="X13" s="28" t="s">
        <v>54</v>
      </c>
      <c r="Y13" s="29"/>
      <c r="Z13" s="24">
        <f t="shared" si="3"/>
        <v>19</v>
      </c>
      <c r="AA13" s="24"/>
      <c r="AB13" s="25">
        <v>12</v>
      </c>
      <c r="AC13" s="25"/>
      <c r="AD13" s="25">
        <v>7</v>
      </c>
      <c r="AE13" s="30"/>
      <c r="AF13" s="28" t="s">
        <v>55</v>
      </c>
      <c r="AG13" s="29"/>
      <c r="AH13" s="24">
        <f t="shared" si="4"/>
        <v>9</v>
      </c>
      <c r="AI13" s="24"/>
      <c r="AJ13" s="25">
        <v>4</v>
      </c>
      <c r="AK13" s="25"/>
      <c r="AL13" s="25">
        <v>5</v>
      </c>
      <c r="AM13" s="31"/>
    </row>
    <row r="14" spans="1:39" s="13" customFormat="1" ht="18" customHeight="1">
      <c r="A14" s="23" t="s">
        <v>56</v>
      </c>
      <c r="B14" s="24">
        <f t="shared" si="0"/>
        <v>2</v>
      </c>
      <c r="C14" s="24"/>
      <c r="D14" s="25">
        <v>1</v>
      </c>
      <c r="E14" s="25"/>
      <c r="F14" s="26">
        <v>1</v>
      </c>
      <c r="G14" s="27"/>
      <c r="H14" s="28" t="s">
        <v>57</v>
      </c>
      <c r="I14" s="29"/>
      <c r="J14" s="24">
        <f t="shared" si="1"/>
        <v>5</v>
      </c>
      <c r="K14" s="24"/>
      <c r="L14" s="25">
        <v>4</v>
      </c>
      <c r="M14" s="25"/>
      <c r="N14" s="25">
        <v>1</v>
      </c>
      <c r="O14" s="30"/>
      <c r="P14" s="28" t="s">
        <v>58</v>
      </c>
      <c r="Q14" s="29"/>
      <c r="R14" s="24">
        <f t="shared" si="2"/>
        <v>12</v>
      </c>
      <c r="S14" s="24"/>
      <c r="T14" s="25">
        <v>8</v>
      </c>
      <c r="U14" s="25"/>
      <c r="V14" s="25">
        <v>4</v>
      </c>
      <c r="W14" s="30"/>
      <c r="X14" s="28" t="s">
        <v>59</v>
      </c>
      <c r="Y14" s="29"/>
      <c r="Z14" s="24">
        <f t="shared" si="3"/>
        <v>33</v>
      </c>
      <c r="AA14" s="24"/>
      <c r="AB14" s="25">
        <v>16</v>
      </c>
      <c r="AC14" s="25"/>
      <c r="AD14" s="25">
        <v>17</v>
      </c>
      <c r="AE14" s="30"/>
      <c r="AF14" s="28" t="s">
        <v>60</v>
      </c>
      <c r="AG14" s="29"/>
      <c r="AH14" s="24">
        <f t="shared" si="4"/>
        <v>10</v>
      </c>
      <c r="AI14" s="24"/>
      <c r="AJ14" s="25">
        <v>0</v>
      </c>
      <c r="AK14" s="25"/>
      <c r="AL14" s="25">
        <v>10</v>
      </c>
      <c r="AM14" s="31"/>
    </row>
    <row r="15" spans="1:39" s="13" customFormat="1" ht="18" customHeight="1">
      <c r="A15" s="23" t="s">
        <v>61</v>
      </c>
      <c r="B15" s="24">
        <f t="shared" si="0"/>
        <v>1</v>
      </c>
      <c r="C15" s="24"/>
      <c r="D15" s="25">
        <v>0</v>
      </c>
      <c r="E15" s="25"/>
      <c r="F15" s="26">
        <v>1</v>
      </c>
      <c r="G15" s="27"/>
      <c r="H15" s="28" t="s">
        <v>62</v>
      </c>
      <c r="I15" s="29"/>
      <c r="J15" s="24">
        <f t="shared" si="1"/>
        <v>4</v>
      </c>
      <c r="K15" s="24"/>
      <c r="L15" s="25">
        <v>1</v>
      </c>
      <c r="M15" s="25"/>
      <c r="N15" s="25">
        <v>3</v>
      </c>
      <c r="O15" s="30"/>
      <c r="P15" s="28" t="s">
        <v>63</v>
      </c>
      <c r="Q15" s="29"/>
      <c r="R15" s="24">
        <f t="shared" si="2"/>
        <v>22</v>
      </c>
      <c r="S15" s="24"/>
      <c r="T15" s="25">
        <v>14</v>
      </c>
      <c r="U15" s="25"/>
      <c r="V15" s="25">
        <v>8</v>
      </c>
      <c r="W15" s="30"/>
      <c r="X15" s="28" t="s">
        <v>64</v>
      </c>
      <c r="Y15" s="29"/>
      <c r="Z15" s="24">
        <f t="shared" si="3"/>
        <v>18</v>
      </c>
      <c r="AA15" s="24"/>
      <c r="AB15" s="25">
        <v>9</v>
      </c>
      <c r="AC15" s="25"/>
      <c r="AD15" s="25">
        <v>9</v>
      </c>
      <c r="AE15" s="30"/>
      <c r="AF15" s="28" t="s">
        <v>65</v>
      </c>
      <c r="AG15" s="29"/>
      <c r="AH15" s="24">
        <f t="shared" si="4"/>
        <v>7</v>
      </c>
      <c r="AI15" s="24"/>
      <c r="AJ15" s="25">
        <v>0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3</v>
      </c>
      <c r="C16" s="24"/>
      <c r="D16" s="25">
        <v>1</v>
      </c>
      <c r="E16" s="25"/>
      <c r="F16" s="26">
        <v>2</v>
      </c>
      <c r="G16" s="27"/>
      <c r="H16" s="28" t="s">
        <v>67</v>
      </c>
      <c r="I16" s="29"/>
      <c r="J16" s="24">
        <f t="shared" si="1"/>
        <v>6</v>
      </c>
      <c r="K16" s="24"/>
      <c r="L16" s="25">
        <v>2</v>
      </c>
      <c r="M16" s="25"/>
      <c r="N16" s="25">
        <v>4</v>
      </c>
      <c r="O16" s="30"/>
      <c r="P16" s="28" t="s">
        <v>68</v>
      </c>
      <c r="Q16" s="29"/>
      <c r="R16" s="24">
        <f t="shared" si="2"/>
        <v>15</v>
      </c>
      <c r="S16" s="24"/>
      <c r="T16" s="25">
        <v>11</v>
      </c>
      <c r="U16" s="25"/>
      <c r="V16" s="25">
        <v>4</v>
      </c>
      <c r="W16" s="30"/>
      <c r="X16" s="28" t="s">
        <v>69</v>
      </c>
      <c r="Y16" s="29"/>
      <c r="Z16" s="24">
        <f t="shared" si="3"/>
        <v>27</v>
      </c>
      <c r="AA16" s="24"/>
      <c r="AB16" s="25">
        <v>18</v>
      </c>
      <c r="AC16" s="25"/>
      <c r="AD16" s="25">
        <v>9</v>
      </c>
      <c r="AE16" s="30"/>
      <c r="AF16" s="28" t="s">
        <v>70</v>
      </c>
      <c r="AG16" s="29"/>
      <c r="AH16" s="24">
        <f t="shared" si="4"/>
        <v>8</v>
      </c>
      <c r="AI16" s="24"/>
      <c r="AJ16" s="25">
        <v>0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2</v>
      </c>
      <c r="C17" s="24"/>
      <c r="D17" s="25">
        <v>0</v>
      </c>
      <c r="E17" s="25"/>
      <c r="F17" s="26">
        <v>2</v>
      </c>
      <c r="G17" s="27"/>
      <c r="H17" s="28" t="s">
        <v>72</v>
      </c>
      <c r="I17" s="29"/>
      <c r="J17" s="24">
        <f t="shared" si="1"/>
        <v>8</v>
      </c>
      <c r="K17" s="24"/>
      <c r="L17" s="25">
        <v>5</v>
      </c>
      <c r="M17" s="25"/>
      <c r="N17" s="25">
        <v>3</v>
      </c>
      <c r="O17" s="30"/>
      <c r="P17" s="28" t="s">
        <v>73</v>
      </c>
      <c r="Q17" s="29"/>
      <c r="R17" s="24">
        <f t="shared" si="2"/>
        <v>21</v>
      </c>
      <c r="S17" s="24"/>
      <c r="T17" s="25">
        <v>11</v>
      </c>
      <c r="U17" s="25"/>
      <c r="V17" s="25">
        <v>10</v>
      </c>
      <c r="W17" s="30"/>
      <c r="X17" s="28" t="s">
        <v>74</v>
      </c>
      <c r="Y17" s="29"/>
      <c r="Z17" s="24">
        <f t="shared" si="3"/>
        <v>24</v>
      </c>
      <c r="AA17" s="24"/>
      <c r="AB17" s="25">
        <v>13</v>
      </c>
      <c r="AC17" s="25"/>
      <c r="AD17" s="25">
        <v>11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5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5</v>
      </c>
      <c r="C18" s="24"/>
      <c r="D18" s="25">
        <v>4</v>
      </c>
      <c r="E18" s="25"/>
      <c r="F18" s="26">
        <v>1</v>
      </c>
      <c r="G18" s="27"/>
      <c r="H18" s="28" t="s">
        <v>77</v>
      </c>
      <c r="I18" s="29"/>
      <c r="J18" s="24">
        <f t="shared" si="1"/>
        <v>7</v>
      </c>
      <c r="K18" s="24"/>
      <c r="L18" s="25">
        <v>5</v>
      </c>
      <c r="M18" s="25"/>
      <c r="N18" s="25">
        <v>2</v>
      </c>
      <c r="O18" s="30"/>
      <c r="P18" s="28" t="s">
        <v>78</v>
      </c>
      <c r="Q18" s="29"/>
      <c r="R18" s="24">
        <f t="shared" si="2"/>
        <v>21</v>
      </c>
      <c r="S18" s="24"/>
      <c r="T18" s="25">
        <v>13</v>
      </c>
      <c r="U18" s="25"/>
      <c r="V18" s="25">
        <v>8</v>
      </c>
      <c r="W18" s="30"/>
      <c r="X18" s="28" t="s">
        <v>79</v>
      </c>
      <c r="Y18" s="29"/>
      <c r="Z18" s="24">
        <f t="shared" si="3"/>
        <v>18</v>
      </c>
      <c r="AA18" s="24"/>
      <c r="AB18" s="25">
        <v>11</v>
      </c>
      <c r="AC18" s="25"/>
      <c r="AD18" s="25">
        <v>7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3</v>
      </c>
      <c r="AK18" s="25"/>
      <c r="AL18" s="25">
        <v>2</v>
      </c>
      <c r="AM18" s="31"/>
    </row>
    <row r="19" spans="1:39" s="13" customFormat="1" ht="18" customHeight="1">
      <c r="A19" s="23" t="s">
        <v>81</v>
      </c>
      <c r="B19" s="24">
        <f t="shared" si="0"/>
        <v>2</v>
      </c>
      <c r="C19" s="24"/>
      <c r="D19" s="25">
        <v>2</v>
      </c>
      <c r="E19" s="25"/>
      <c r="F19" s="26">
        <v>0</v>
      </c>
      <c r="G19" s="27"/>
      <c r="H19" s="28" t="s">
        <v>82</v>
      </c>
      <c r="I19" s="29"/>
      <c r="J19" s="24">
        <f t="shared" si="1"/>
        <v>11</v>
      </c>
      <c r="K19" s="24"/>
      <c r="L19" s="25">
        <v>5</v>
      </c>
      <c r="M19" s="25"/>
      <c r="N19" s="25">
        <v>6</v>
      </c>
      <c r="O19" s="30"/>
      <c r="P19" s="28" t="s">
        <v>83</v>
      </c>
      <c r="Q19" s="29"/>
      <c r="R19" s="24">
        <f t="shared" si="2"/>
        <v>13</v>
      </c>
      <c r="S19" s="24"/>
      <c r="T19" s="25">
        <v>8</v>
      </c>
      <c r="U19" s="25"/>
      <c r="V19" s="25">
        <v>5</v>
      </c>
      <c r="W19" s="30"/>
      <c r="X19" s="28" t="s">
        <v>84</v>
      </c>
      <c r="Y19" s="29"/>
      <c r="Z19" s="24">
        <f t="shared" si="3"/>
        <v>18</v>
      </c>
      <c r="AA19" s="24"/>
      <c r="AB19" s="25">
        <v>6</v>
      </c>
      <c r="AC19" s="25"/>
      <c r="AD19" s="25">
        <v>12</v>
      </c>
      <c r="AE19" s="30"/>
      <c r="AF19" s="28" t="s">
        <v>85</v>
      </c>
      <c r="AG19" s="29"/>
      <c r="AH19" s="24">
        <f t="shared" si="4"/>
        <v>1</v>
      </c>
      <c r="AI19" s="24"/>
      <c r="AJ19" s="25">
        <v>0</v>
      </c>
      <c r="AK19" s="25"/>
      <c r="AL19" s="25">
        <v>1</v>
      </c>
      <c r="AM19" s="31"/>
    </row>
    <row r="20" spans="1:39" s="13" customFormat="1" ht="18" customHeight="1">
      <c r="A20" s="23" t="s">
        <v>86</v>
      </c>
      <c r="B20" s="24">
        <f t="shared" si="0"/>
        <v>4</v>
      </c>
      <c r="C20" s="24"/>
      <c r="D20" s="25">
        <v>2</v>
      </c>
      <c r="E20" s="25"/>
      <c r="F20" s="26">
        <v>2</v>
      </c>
      <c r="G20" s="27"/>
      <c r="H20" s="28" t="s">
        <v>87</v>
      </c>
      <c r="I20" s="29"/>
      <c r="J20" s="24">
        <f t="shared" si="1"/>
        <v>6</v>
      </c>
      <c r="K20" s="24"/>
      <c r="L20" s="25">
        <v>4</v>
      </c>
      <c r="M20" s="25"/>
      <c r="N20" s="25">
        <v>2</v>
      </c>
      <c r="O20" s="30"/>
      <c r="P20" s="28" t="s">
        <v>88</v>
      </c>
      <c r="Q20" s="29"/>
      <c r="R20" s="24">
        <f t="shared" si="2"/>
        <v>12</v>
      </c>
      <c r="S20" s="24"/>
      <c r="T20" s="25">
        <v>10</v>
      </c>
      <c r="U20" s="25"/>
      <c r="V20" s="25">
        <v>2</v>
      </c>
      <c r="W20" s="30"/>
      <c r="X20" s="28" t="s">
        <v>89</v>
      </c>
      <c r="Y20" s="29"/>
      <c r="Z20" s="24">
        <f t="shared" si="3"/>
        <v>16</v>
      </c>
      <c r="AA20" s="24"/>
      <c r="AB20" s="25">
        <v>7</v>
      </c>
      <c r="AC20" s="25"/>
      <c r="AD20" s="25">
        <v>9</v>
      </c>
      <c r="AE20" s="30"/>
      <c r="AF20" s="28" t="s">
        <v>90</v>
      </c>
      <c r="AG20" s="29"/>
      <c r="AH20" s="24">
        <f t="shared" si="4"/>
        <v>1</v>
      </c>
      <c r="AI20" s="24"/>
      <c r="AJ20" s="25">
        <v>0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5</v>
      </c>
      <c r="C21" s="24"/>
      <c r="D21" s="25">
        <v>2</v>
      </c>
      <c r="E21" s="25"/>
      <c r="F21" s="26">
        <v>3</v>
      </c>
      <c r="G21" s="27"/>
      <c r="H21" s="28" t="s">
        <v>92</v>
      </c>
      <c r="I21" s="29"/>
      <c r="J21" s="24">
        <f t="shared" si="1"/>
        <v>7</v>
      </c>
      <c r="K21" s="24"/>
      <c r="L21" s="25">
        <v>4</v>
      </c>
      <c r="M21" s="25"/>
      <c r="N21" s="25">
        <v>3</v>
      </c>
      <c r="O21" s="30"/>
      <c r="P21" s="28" t="s">
        <v>93</v>
      </c>
      <c r="Q21" s="29"/>
      <c r="R21" s="24">
        <f t="shared" si="2"/>
        <v>14</v>
      </c>
      <c r="S21" s="24"/>
      <c r="T21" s="25">
        <v>6</v>
      </c>
      <c r="U21" s="25"/>
      <c r="V21" s="25">
        <v>8</v>
      </c>
      <c r="W21" s="30"/>
      <c r="X21" s="28" t="s">
        <v>94</v>
      </c>
      <c r="Y21" s="29"/>
      <c r="Z21" s="24">
        <f t="shared" si="3"/>
        <v>14</v>
      </c>
      <c r="AA21" s="24"/>
      <c r="AB21" s="25">
        <v>5</v>
      </c>
      <c r="AC21" s="25"/>
      <c r="AD21" s="25">
        <v>9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6</v>
      </c>
      <c r="C22" s="24"/>
      <c r="D22" s="25">
        <v>4</v>
      </c>
      <c r="E22" s="25"/>
      <c r="F22" s="26">
        <v>2</v>
      </c>
      <c r="G22" s="27"/>
      <c r="H22" s="28" t="s">
        <v>97</v>
      </c>
      <c r="I22" s="29"/>
      <c r="J22" s="24">
        <f t="shared" si="1"/>
        <v>3</v>
      </c>
      <c r="K22" s="24"/>
      <c r="L22" s="25">
        <v>2</v>
      </c>
      <c r="M22" s="25"/>
      <c r="N22" s="25">
        <v>1</v>
      </c>
      <c r="O22" s="30"/>
      <c r="P22" s="28" t="s">
        <v>98</v>
      </c>
      <c r="Q22" s="29"/>
      <c r="R22" s="24">
        <f t="shared" si="2"/>
        <v>19</v>
      </c>
      <c r="S22" s="24"/>
      <c r="T22" s="25">
        <v>13</v>
      </c>
      <c r="U22" s="25"/>
      <c r="V22" s="25">
        <v>6</v>
      </c>
      <c r="W22" s="30"/>
      <c r="X22" s="28" t="s">
        <v>99</v>
      </c>
      <c r="Y22" s="29"/>
      <c r="Z22" s="24">
        <f t="shared" si="3"/>
        <v>11</v>
      </c>
      <c r="AA22" s="24"/>
      <c r="AB22" s="25">
        <v>6</v>
      </c>
      <c r="AC22" s="25"/>
      <c r="AD22" s="25">
        <v>5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5</v>
      </c>
      <c r="C23" s="33"/>
      <c r="D23" s="34">
        <v>2</v>
      </c>
      <c r="E23" s="34"/>
      <c r="F23" s="35">
        <v>3</v>
      </c>
      <c r="G23" s="36"/>
      <c r="H23" s="37" t="s">
        <v>102</v>
      </c>
      <c r="I23" s="38"/>
      <c r="J23" s="33">
        <f t="shared" si="1"/>
        <v>13</v>
      </c>
      <c r="K23" s="33"/>
      <c r="L23" s="34">
        <v>9</v>
      </c>
      <c r="M23" s="34"/>
      <c r="N23" s="34">
        <v>4</v>
      </c>
      <c r="O23" s="39"/>
      <c r="P23" s="37" t="s">
        <v>103</v>
      </c>
      <c r="Q23" s="38"/>
      <c r="R23" s="33">
        <f t="shared" si="2"/>
        <v>9</v>
      </c>
      <c r="S23" s="33"/>
      <c r="T23" s="34">
        <v>6</v>
      </c>
      <c r="U23" s="34"/>
      <c r="V23" s="34">
        <v>3</v>
      </c>
      <c r="W23" s="39"/>
      <c r="X23" s="37" t="s">
        <v>104</v>
      </c>
      <c r="Y23" s="38"/>
      <c r="Z23" s="33">
        <f t="shared" si="3"/>
        <v>17</v>
      </c>
      <c r="AA23" s="33"/>
      <c r="AB23" s="34">
        <v>14</v>
      </c>
      <c r="AC23" s="34"/>
      <c r="AD23" s="34">
        <v>3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12</v>
      </c>
      <c r="D27" s="62"/>
      <c r="E27" s="63">
        <f>SUM(E28:F29)</f>
        <v>18</v>
      </c>
      <c r="F27" s="62"/>
      <c r="G27" s="63">
        <f>SUM(G28:H29)</f>
        <v>10</v>
      </c>
      <c r="H27" s="62"/>
      <c r="I27" s="63">
        <f>SUM(I28:J29)</f>
        <v>11</v>
      </c>
      <c r="J27" s="62"/>
      <c r="K27" s="63">
        <f>SUM(K28:L29)</f>
        <v>11</v>
      </c>
      <c r="L27" s="62"/>
      <c r="M27" s="63">
        <f>SUM(M28:N29)</f>
        <v>64</v>
      </c>
      <c r="N27" s="62"/>
      <c r="O27" s="63">
        <f>SUM(O28:P29)</f>
        <v>70</v>
      </c>
      <c r="P27" s="62"/>
      <c r="Q27" s="63">
        <f>SUM(Q28:R29)</f>
        <v>148</v>
      </c>
      <c r="R27" s="62"/>
      <c r="S27" s="63">
        <f>SUM(S28:T29)</f>
        <v>158</v>
      </c>
      <c r="T27" s="62"/>
      <c r="U27" s="63">
        <f>SUM(U28:V29)</f>
        <v>73</v>
      </c>
      <c r="V27" s="62"/>
      <c r="W27" s="63">
        <f>SUM(W28:X29)</f>
        <v>103</v>
      </c>
      <c r="X27" s="62"/>
      <c r="Y27" s="63">
        <f>SUM(Y28:Z29)</f>
        <v>120</v>
      </c>
      <c r="Z27" s="62"/>
      <c r="AA27" s="63">
        <f>SUM(AA28:AB29)</f>
        <v>76</v>
      </c>
      <c r="AB27" s="62"/>
      <c r="AC27" s="63">
        <f>SUM(AC28:AD29)</f>
        <v>118</v>
      </c>
      <c r="AD27" s="62"/>
      <c r="AE27" s="63">
        <f>SUM(AE28:AF29)</f>
        <v>46</v>
      </c>
      <c r="AF27" s="62"/>
      <c r="AG27" s="63">
        <f>SUM(AG28:AH29)</f>
        <v>4</v>
      </c>
      <c r="AH27" s="62"/>
      <c r="AI27" s="64">
        <f>SUM(C27:AH27)</f>
        <v>1042</v>
      </c>
      <c r="AJ27" s="65"/>
      <c r="AK27" s="66">
        <v>598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</v>
      </c>
      <c r="D28" s="71"/>
      <c r="E28" s="72">
        <f>SUM(D10:E15)</f>
        <v>12</v>
      </c>
      <c r="F28" s="71"/>
      <c r="G28" s="72">
        <f>SUM(D16:E18)</f>
        <v>5</v>
      </c>
      <c r="H28" s="71"/>
      <c r="I28" s="72">
        <f>SUM(D19:E21)</f>
        <v>6</v>
      </c>
      <c r="J28" s="71"/>
      <c r="K28" s="72">
        <f>SUM(D22:E23)</f>
        <v>6</v>
      </c>
      <c r="L28" s="71"/>
      <c r="M28" s="72">
        <f>SUM(L4:M13)</f>
        <v>42</v>
      </c>
      <c r="N28" s="71"/>
      <c r="O28" s="72">
        <f>SUM(L14:M23)</f>
        <v>41</v>
      </c>
      <c r="P28" s="71"/>
      <c r="Q28" s="72">
        <f>SUM(T4:U13)</f>
        <v>106</v>
      </c>
      <c r="R28" s="71"/>
      <c r="S28" s="72">
        <f>SUM(T14:U23)</f>
        <v>100</v>
      </c>
      <c r="T28" s="71"/>
      <c r="U28" s="72">
        <f>SUM(AB4:AC8)</f>
        <v>41</v>
      </c>
      <c r="V28" s="71"/>
      <c r="W28" s="72">
        <f>SUM(AB9:AC13)</f>
        <v>55</v>
      </c>
      <c r="X28" s="71"/>
      <c r="Y28" s="72">
        <f>SUM(AB14:AC18)</f>
        <v>67</v>
      </c>
      <c r="Z28" s="71"/>
      <c r="AA28" s="72">
        <f>SUM(AB19:AC23)</f>
        <v>38</v>
      </c>
      <c r="AB28" s="71"/>
      <c r="AC28" s="72">
        <f>SUM(AJ4:AK13)</f>
        <v>44</v>
      </c>
      <c r="AD28" s="71"/>
      <c r="AE28" s="72">
        <f>SUM(AJ14:AK23)</f>
        <v>8</v>
      </c>
      <c r="AF28" s="71"/>
      <c r="AG28" s="72">
        <f>AJ24</f>
        <v>0</v>
      </c>
      <c r="AH28" s="71"/>
      <c r="AI28" s="73">
        <f>SUM(C28:AH28)</f>
        <v>574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</v>
      </c>
      <c r="D29" s="78"/>
      <c r="E29" s="79">
        <f>SUM(F10:G15)</f>
        <v>6</v>
      </c>
      <c r="F29" s="78"/>
      <c r="G29" s="79">
        <f>SUM(F16:G18)</f>
        <v>5</v>
      </c>
      <c r="H29" s="78"/>
      <c r="I29" s="79">
        <f>SUM(F19:G21)</f>
        <v>5</v>
      </c>
      <c r="J29" s="78"/>
      <c r="K29" s="79">
        <f>SUM(F22:G23)</f>
        <v>5</v>
      </c>
      <c r="L29" s="78"/>
      <c r="M29" s="79">
        <f>SUM(N4:O13)</f>
        <v>22</v>
      </c>
      <c r="N29" s="78"/>
      <c r="O29" s="79">
        <f>SUM(N14:O23)</f>
        <v>29</v>
      </c>
      <c r="P29" s="78"/>
      <c r="Q29" s="79">
        <f>SUM(V4:W13)</f>
        <v>42</v>
      </c>
      <c r="R29" s="78"/>
      <c r="S29" s="79">
        <f>SUM(V14:W23)</f>
        <v>58</v>
      </c>
      <c r="T29" s="78"/>
      <c r="U29" s="79">
        <f>SUM(AD4:AE8)</f>
        <v>32</v>
      </c>
      <c r="V29" s="78"/>
      <c r="W29" s="79">
        <f>SUM(AD9:AE13)</f>
        <v>48</v>
      </c>
      <c r="X29" s="78"/>
      <c r="Y29" s="79">
        <f>SUM(AD14:AE18)</f>
        <v>53</v>
      </c>
      <c r="Z29" s="78"/>
      <c r="AA29" s="79">
        <f>SUM(AD19:AE23)</f>
        <v>38</v>
      </c>
      <c r="AB29" s="78"/>
      <c r="AC29" s="79">
        <f>SUM(AL4:AM13)</f>
        <v>74</v>
      </c>
      <c r="AD29" s="78"/>
      <c r="AE29" s="79">
        <f>SUM(AL14:AM23)</f>
        <v>38</v>
      </c>
      <c r="AF29" s="78"/>
      <c r="AG29" s="79">
        <f>AL24</f>
        <v>4</v>
      </c>
      <c r="AH29" s="78"/>
      <c r="AI29" s="80">
        <f>SUM(C29:AH29)</f>
        <v>468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40</v>
      </c>
      <c r="D31" s="92"/>
      <c r="E31" s="92"/>
      <c r="F31" s="93">
        <f>C31/AI27</f>
        <v>0.03838771593090211</v>
      </c>
      <c r="G31" s="93"/>
      <c r="H31" s="94"/>
      <c r="I31" s="95">
        <f>SUM(I27:V27)</f>
        <v>535</v>
      </c>
      <c r="J31" s="96"/>
      <c r="K31" s="96"/>
      <c r="L31" s="96"/>
      <c r="M31" s="96"/>
      <c r="N31" s="96"/>
      <c r="O31" s="96"/>
      <c r="P31" s="97">
        <f>I31/AI27</f>
        <v>0.5134357005758158</v>
      </c>
      <c r="Q31" s="97"/>
      <c r="R31" s="97"/>
      <c r="S31" s="97"/>
      <c r="T31" s="97"/>
      <c r="U31" s="97"/>
      <c r="V31" s="98"/>
      <c r="W31" s="95">
        <f>SUM(W27:AH27)</f>
        <v>467</v>
      </c>
      <c r="X31" s="99"/>
      <c r="Y31" s="99"/>
      <c r="Z31" s="99"/>
      <c r="AA31" s="99"/>
      <c r="AB31" s="99"/>
      <c r="AC31" s="97">
        <f>W31/AI27</f>
        <v>0.44817658349328215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</v>
      </c>
      <c r="C4" s="15"/>
      <c r="D4" s="16">
        <v>1</v>
      </c>
      <c r="E4" s="16"/>
      <c r="F4" s="17">
        <v>2</v>
      </c>
      <c r="G4" s="18"/>
      <c r="H4" s="19" t="s">
        <v>7</v>
      </c>
      <c r="I4" s="20"/>
      <c r="J4" s="15">
        <f aca="true" t="shared" si="1" ref="J4:J23">SUM(L4:N4)</f>
        <v>12</v>
      </c>
      <c r="K4" s="15"/>
      <c r="L4" s="16">
        <v>6</v>
      </c>
      <c r="M4" s="16"/>
      <c r="N4" s="16">
        <v>6</v>
      </c>
      <c r="O4" s="21"/>
      <c r="P4" s="19" t="s">
        <v>8</v>
      </c>
      <c r="Q4" s="20"/>
      <c r="R4" s="15">
        <f aca="true" t="shared" si="2" ref="R4:R23">SUM(T4:V4)</f>
        <v>11</v>
      </c>
      <c r="S4" s="15"/>
      <c r="T4" s="16">
        <v>7</v>
      </c>
      <c r="U4" s="16"/>
      <c r="V4" s="16">
        <v>4</v>
      </c>
      <c r="W4" s="21"/>
      <c r="X4" s="19" t="s">
        <v>9</v>
      </c>
      <c r="Y4" s="20"/>
      <c r="Z4" s="15">
        <f aca="true" t="shared" si="3" ref="Z4:Z23">SUM(AB4:AD4)</f>
        <v>13</v>
      </c>
      <c r="AA4" s="15"/>
      <c r="AB4" s="16">
        <v>6</v>
      </c>
      <c r="AC4" s="16"/>
      <c r="AD4" s="16">
        <v>7</v>
      </c>
      <c r="AE4" s="21"/>
      <c r="AF4" s="19" t="s">
        <v>10</v>
      </c>
      <c r="AG4" s="20"/>
      <c r="AH4" s="15">
        <f aca="true" t="shared" si="4" ref="AH4:AH24">SUM(AJ4:AL4)</f>
        <v>14</v>
      </c>
      <c r="AI4" s="15"/>
      <c r="AJ4" s="16">
        <v>10</v>
      </c>
      <c r="AK4" s="16"/>
      <c r="AL4" s="16">
        <v>4</v>
      </c>
      <c r="AM4" s="22"/>
    </row>
    <row r="5" spans="1:39" s="13" customFormat="1" ht="18" customHeight="1">
      <c r="A5" s="23" t="s">
        <v>11</v>
      </c>
      <c r="B5" s="24">
        <f t="shared" si="0"/>
        <v>3</v>
      </c>
      <c r="C5" s="24"/>
      <c r="D5" s="25">
        <v>2</v>
      </c>
      <c r="E5" s="25"/>
      <c r="F5" s="26">
        <v>1</v>
      </c>
      <c r="G5" s="27"/>
      <c r="H5" s="28" t="s">
        <v>12</v>
      </c>
      <c r="I5" s="29"/>
      <c r="J5" s="24">
        <f t="shared" si="1"/>
        <v>7</v>
      </c>
      <c r="K5" s="24"/>
      <c r="L5" s="25">
        <v>4</v>
      </c>
      <c r="M5" s="25"/>
      <c r="N5" s="25">
        <v>3</v>
      </c>
      <c r="O5" s="30"/>
      <c r="P5" s="28" t="s">
        <v>13</v>
      </c>
      <c r="Q5" s="29"/>
      <c r="R5" s="24">
        <f t="shared" si="2"/>
        <v>18</v>
      </c>
      <c r="S5" s="24"/>
      <c r="T5" s="25">
        <v>14</v>
      </c>
      <c r="U5" s="25"/>
      <c r="V5" s="25">
        <v>4</v>
      </c>
      <c r="W5" s="30"/>
      <c r="X5" s="28" t="s">
        <v>14</v>
      </c>
      <c r="Y5" s="29"/>
      <c r="Z5" s="24">
        <f t="shared" si="3"/>
        <v>30</v>
      </c>
      <c r="AA5" s="24"/>
      <c r="AB5" s="25">
        <v>13</v>
      </c>
      <c r="AC5" s="25"/>
      <c r="AD5" s="25">
        <v>17</v>
      </c>
      <c r="AE5" s="30"/>
      <c r="AF5" s="28" t="s">
        <v>15</v>
      </c>
      <c r="AG5" s="29"/>
      <c r="AH5" s="24">
        <f t="shared" si="4"/>
        <v>13</v>
      </c>
      <c r="AI5" s="24"/>
      <c r="AJ5" s="25">
        <v>7</v>
      </c>
      <c r="AK5" s="25"/>
      <c r="AL5" s="25">
        <v>6</v>
      </c>
      <c r="AM5" s="31"/>
    </row>
    <row r="6" spans="1:39" s="13" customFormat="1" ht="18" customHeight="1">
      <c r="A6" s="23" t="s">
        <v>16</v>
      </c>
      <c r="B6" s="24">
        <f t="shared" si="0"/>
        <v>3</v>
      </c>
      <c r="C6" s="24"/>
      <c r="D6" s="25">
        <v>2</v>
      </c>
      <c r="E6" s="25"/>
      <c r="F6" s="26">
        <v>1</v>
      </c>
      <c r="G6" s="27"/>
      <c r="H6" s="28" t="s">
        <v>17</v>
      </c>
      <c r="I6" s="29"/>
      <c r="J6" s="24">
        <f t="shared" si="1"/>
        <v>10</v>
      </c>
      <c r="K6" s="24"/>
      <c r="L6" s="25">
        <v>6</v>
      </c>
      <c r="M6" s="25"/>
      <c r="N6" s="25">
        <v>4</v>
      </c>
      <c r="O6" s="30"/>
      <c r="P6" s="28" t="s">
        <v>18</v>
      </c>
      <c r="Q6" s="29"/>
      <c r="R6" s="24">
        <f t="shared" si="2"/>
        <v>9</v>
      </c>
      <c r="S6" s="24"/>
      <c r="T6" s="25">
        <v>7</v>
      </c>
      <c r="U6" s="25"/>
      <c r="V6" s="25">
        <v>2</v>
      </c>
      <c r="W6" s="30"/>
      <c r="X6" s="28" t="s">
        <v>19</v>
      </c>
      <c r="Y6" s="29"/>
      <c r="Z6" s="24">
        <f t="shared" si="3"/>
        <v>14</v>
      </c>
      <c r="AA6" s="24"/>
      <c r="AB6" s="25">
        <v>8</v>
      </c>
      <c r="AC6" s="25"/>
      <c r="AD6" s="25">
        <v>6</v>
      </c>
      <c r="AE6" s="30"/>
      <c r="AF6" s="28" t="s">
        <v>20</v>
      </c>
      <c r="AG6" s="29"/>
      <c r="AH6" s="24">
        <f t="shared" si="4"/>
        <v>15</v>
      </c>
      <c r="AI6" s="24"/>
      <c r="AJ6" s="25">
        <v>8</v>
      </c>
      <c r="AK6" s="25"/>
      <c r="AL6" s="25">
        <v>7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1</v>
      </c>
      <c r="E7" s="25"/>
      <c r="F7" s="26">
        <v>0</v>
      </c>
      <c r="G7" s="27"/>
      <c r="H7" s="28" t="s">
        <v>22</v>
      </c>
      <c r="I7" s="29"/>
      <c r="J7" s="24">
        <f t="shared" si="1"/>
        <v>9</v>
      </c>
      <c r="K7" s="24"/>
      <c r="L7" s="25">
        <v>5</v>
      </c>
      <c r="M7" s="25"/>
      <c r="N7" s="25">
        <v>4</v>
      </c>
      <c r="O7" s="30"/>
      <c r="P7" s="28" t="s">
        <v>23</v>
      </c>
      <c r="Q7" s="29"/>
      <c r="R7" s="24">
        <f t="shared" si="2"/>
        <v>18</v>
      </c>
      <c r="S7" s="24"/>
      <c r="T7" s="25">
        <v>10</v>
      </c>
      <c r="U7" s="25"/>
      <c r="V7" s="25">
        <v>8</v>
      </c>
      <c r="W7" s="30"/>
      <c r="X7" s="28" t="s">
        <v>24</v>
      </c>
      <c r="Y7" s="29"/>
      <c r="Z7" s="24">
        <f t="shared" si="3"/>
        <v>17</v>
      </c>
      <c r="AA7" s="24"/>
      <c r="AB7" s="25">
        <v>5</v>
      </c>
      <c r="AC7" s="25"/>
      <c r="AD7" s="25">
        <v>12</v>
      </c>
      <c r="AE7" s="30"/>
      <c r="AF7" s="28" t="s">
        <v>25</v>
      </c>
      <c r="AG7" s="29"/>
      <c r="AH7" s="24">
        <f t="shared" si="4"/>
        <v>12</v>
      </c>
      <c r="AI7" s="24"/>
      <c r="AJ7" s="25">
        <v>5</v>
      </c>
      <c r="AK7" s="25"/>
      <c r="AL7" s="25">
        <v>7</v>
      </c>
      <c r="AM7" s="31"/>
    </row>
    <row r="8" spans="1:39" s="13" customFormat="1" ht="18" customHeight="1">
      <c r="A8" s="23" t="s">
        <v>26</v>
      </c>
      <c r="B8" s="24">
        <f t="shared" si="0"/>
        <v>4</v>
      </c>
      <c r="C8" s="24"/>
      <c r="D8" s="25">
        <v>2</v>
      </c>
      <c r="E8" s="25"/>
      <c r="F8" s="26">
        <v>2</v>
      </c>
      <c r="G8" s="27"/>
      <c r="H8" s="28" t="s">
        <v>27</v>
      </c>
      <c r="I8" s="29"/>
      <c r="J8" s="24">
        <f t="shared" si="1"/>
        <v>4</v>
      </c>
      <c r="K8" s="24"/>
      <c r="L8" s="25">
        <v>0</v>
      </c>
      <c r="M8" s="25"/>
      <c r="N8" s="25">
        <v>4</v>
      </c>
      <c r="O8" s="30"/>
      <c r="P8" s="28" t="s">
        <v>28</v>
      </c>
      <c r="Q8" s="29"/>
      <c r="R8" s="24">
        <f t="shared" si="2"/>
        <v>13</v>
      </c>
      <c r="S8" s="24"/>
      <c r="T8" s="25">
        <v>8</v>
      </c>
      <c r="U8" s="25"/>
      <c r="V8" s="25">
        <v>5</v>
      </c>
      <c r="W8" s="30"/>
      <c r="X8" s="28" t="s">
        <v>29</v>
      </c>
      <c r="Y8" s="29"/>
      <c r="Z8" s="24">
        <f t="shared" si="3"/>
        <v>27</v>
      </c>
      <c r="AA8" s="24"/>
      <c r="AB8" s="25">
        <v>15</v>
      </c>
      <c r="AC8" s="25"/>
      <c r="AD8" s="25">
        <v>12</v>
      </c>
      <c r="AE8" s="30"/>
      <c r="AF8" s="28" t="s">
        <v>30</v>
      </c>
      <c r="AG8" s="29"/>
      <c r="AH8" s="24">
        <f t="shared" si="4"/>
        <v>15</v>
      </c>
      <c r="AI8" s="24"/>
      <c r="AJ8" s="25">
        <v>5</v>
      </c>
      <c r="AK8" s="25"/>
      <c r="AL8" s="25">
        <v>10</v>
      </c>
      <c r="AM8" s="31"/>
    </row>
    <row r="9" spans="1:39" s="13" customFormat="1" ht="18" customHeight="1">
      <c r="A9" s="23" t="s">
        <v>31</v>
      </c>
      <c r="B9" s="24">
        <f t="shared" si="0"/>
        <v>2</v>
      </c>
      <c r="C9" s="24"/>
      <c r="D9" s="25">
        <v>1</v>
      </c>
      <c r="E9" s="25"/>
      <c r="F9" s="26">
        <v>1</v>
      </c>
      <c r="G9" s="27"/>
      <c r="H9" s="28" t="s">
        <v>32</v>
      </c>
      <c r="I9" s="29"/>
      <c r="J9" s="24">
        <f t="shared" si="1"/>
        <v>6</v>
      </c>
      <c r="K9" s="24"/>
      <c r="L9" s="25">
        <v>3</v>
      </c>
      <c r="M9" s="25"/>
      <c r="N9" s="25">
        <v>3</v>
      </c>
      <c r="O9" s="30"/>
      <c r="P9" s="28" t="s">
        <v>33</v>
      </c>
      <c r="Q9" s="29"/>
      <c r="R9" s="24">
        <f t="shared" si="2"/>
        <v>12</v>
      </c>
      <c r="S9" s="24"/>
      <c r="T9" s="25">
        <v>4</v>
      </c>
      <c r="U9" s="25"/>
      <c r="V9" s="25">
        <v>8</v>
      </c>
      <c r="W9" s="30"/>
      <c r="X9" s="28" t="s">
        <v>34</v>
      </c>
      <c r="Y9" s="29"/>
      <c r="Z9" s="24">
        <f t="shared" si="3"/>
        <v>29</v>
      </c>
      <c r="AA9" s="24"/>
      <c r="AB9" s="25">
        <v>13</v>
      </c>
      <c r="AC9" s="25"/>
      <c r="AD9" s="25">
        <v>16</v>
      </c>
      <c r="AE9" s="30"/>
      <c r="AF9" s="28" t="s">
        <v>35</v>
      </c>
      <c r="AG9" s="29"/>
      <c r="AH9" s="24">
        <f t="shared" si="4"/>
        <v>9</v>
      </c>
      <c r="AI9" s="24"/>
      <c r="AJ9" s="25">
        <v>2</v>
      </c>
      <c r="AK9" s="25"/>
      <c r="AL9" s="25">
        <v>7</v>
      </c>
      <c r="AM9" s="31"/>
    </row>
    <row r="10" spans="1:39" s="13" customFormat="1" ht="18" customHeight="1">
      <c r="A10" s="23" t="s">
        <v>36</v>
      </c>
      <c r="B10" s="24">
        <f t="shared" si="0"/>
        <v>5</v>
      </c>
      <c r="C10" s="24"/>
      <c r="D10" s="25">
        <v>4</v>
      </c>
      <c r="E10" s="25"/>
      <c r="F10" s="26">
        <v>1</v>
      </c>
      <c r="G10" s="27"/>
      <c r="H10" s="28" t="s">
        <v>37</v>
      </c>
      <c r="I10" s="29"/>
      <c r="J10" s="24">
        <f t="shared" si="1"/>
        <v>12</v>
      </c>
      <c r="K10" s="24"/>
      <c r="L10" s="25">
        <v>7</v>
      </c>
      <c r="M10" s="25"/>
      <c r="N10" s="25">
        <v>5</v>
      </c>
      <c r="O10" s="30"/>
      <c r="P10" s="28" t="s">
        <v>38</v>
      </c>
      <c r="Q10" s="29"/>
      <c r="R10" s="24">
        <f t="shared" si="2"/>
        <v>15</v>
      </c>
      <c r="S10" s="24"/>
      <c r="T10" s="25">
        <v>8</v>
      </c>
      <c r="U10" s="25"/>
      <c r="V10" s="25">
        <v>7</v>
      </c>
      <c r="W10" s="30"/>
      <c r="X10" s="28" t="s">
        <v>39</v>
      </c>
      <c r="Y10" s="29"/>
      <c r="Z10" s="24">
        <f t="shared" si="3"/>
        <v>25</v>
      </c>
      <c r="AA10" s="24"/>
      <c r="AB10" s="25">
        <v>14</v>
      </c>
      <c r="AC10" s="25"/>
      <c r="AD10" s="25">
        <v>11</v>
      </c>
      <c r="AE10" s="30"/>
      <c r="AF10" s="28" t="s">
        <v>40</v>
      </c>
      <c r="AG10" s="29"/>
      <c r="AH10" s="24">
        <f t="shared" si="4"/>
        <v>8</v>
      </c>
      <c r="AI10" s="24"/>
      <c r="AJ10" s="25">
        <v>3</v>
      </c>
      <c r="AK10" s="25"/>
      <c r="AL10" s="25">
        <v>5</v>
      </c>
      <c r="AM10" s="31"/>
    </row>
    <row r="11" spans="1:39" s="13" customFormat="1" ht="18" customHeight="1">
      <c r="A11" s="23" t="s">
        <v>41</v>
      </c>
      <c r="B11" s="24">
        <f t="shared" si="0"/>
        <v>8</v>
      </c>
      <c r="C11" s="24"/>
      <c r="D11" s="25">
        <v>3</v>
      </c>
      <c r="E11" s="25"/>
      <c r="F11" s="26">
        <v>5</v>
      </c>
      <c r="G11" s="27"/>
      <c r="H11" s="28" t="s">
        <v>42</v>
      </c>
      <c r="I11" s="29"/>
      <c r="J11" s="24">
        <f t="shared" si="1"/>
        <v>6</v>
      </c>
      <c r="K11" s="24"/>
      <c r="L11" s="25">
        <v>3</v>
      </c>
      <c r="M11" s="25"/>
      <c r="N11" s="25">
        <v>3</v>
      </c>
      <c r="O11" s="30"/>
      <c r="P11" s="28" t="s">
        <v>43</v>
      </c>
      <c r="Q11" s="29"/>
      <c r="R11" s="24">
        <f t="shared" si="2"/>
        <v>9</v>
      </c>
      <c r="S11" s="24"/>
      <c r="T11" s="25">
        <v>5</v>
      </c>
      <c r="U11" s="25"/>
      <c r="V11" s="25">
        <v>4</v>
      </c>
      <c r="W11" s="30"/>
      <c r="X11" s="28" t="s">
        <v>44</v>
      </c>
      <c r="Y11" s="29"/>
      <c r="Z11" s="24">
        <f t="shared" si="3"/>
        <v>16</v>
      </c>
      <c r="AA11" s="24"/>
      <c r="AB11" s="25">
        <v>7</v>
      </c>
      <c r="AC11" s="25"/>
      <c r="AD11" s="25">
        <v>9</v>
      </c>
      <c r="AE11" s="30"/>
      <c r="AF11" s="28" t="s">
        <v>45</v>
      </c>
      <c r="AG11" s="29"/>
      <c r="AH11" s="24">
        <f t="shared" si="4"/>
        <v>19</v>
      </c>
      <c r="AI11" s="24"/>
      <c r="AJ11" s="25">
        <v>7</v>
      </c>
      <c r="AK11" s="25"/>
      <c r="AL11" s="25">
        <v>12</v>
      </c>
      <c r="AM11" s="31"/>
    </row>
    <row r="12" spans="1:39" s="13" customFormat="1" ht="18" customHeight="1">
      <c r="A12" s="23" t="s">
        <v>46</v>
      </c>
      <c r="B12" s="24">
        <f t="shared" si="0"/>
        <v>6</v>
      </c>
      <c r="C12" s="24"/>
      <c r="D12" s="25">
        <v>3</v>
      </c>
      <c r="E12" s="25"/>
      <c r="F12" s="26">
        <v>3</v>
      </c>
      <c r="G12" s="27"/>
      <c r="H12" s="28" t="s">
        <v>47</v>
      </c>
      <c r="I12" s="29"/>
      <c r="J12" s="24">
        <f t="shared" si="1"/>
        <v>8</v>
      </c>
      <c r="K12" s="24"/>
      <c r="L12" s="25">
        <v>5</v>
      </c>
      <c r="M12" s="25"/>
      <c r="N12" s="25">
        <v>3</v>
      </c>
      <c r="O12" s="30"/>
      <c r="P12" s="28" t="s">
        <v>48</v>
      </c>
      <c r="Q12" s="29"/>
      <c r="R12" s="24">
        <f t="shared" si="2"/>
        <v>12</v>
      </c>
      <c r="S12" s="24"/>
      <c r="T12" s="25">
        <v>9</v>
      </c>
      <c r="U12" s="25"/>
      <c r="V12" s="25">
        <v>3</v>
      </c>
      <c r="W12" s="30"/>
      <c r="X12" s="28" t="s">
        <v>49</v>
      </c>
      <c r="Y12" s="29"/>
      <c r="Z12" s="24">
        <f t="shared" si="3"/>
        <v>30</v>
      </c>
      <c r="AA12" s="24"/>
      <c r="AB12" s="25">
        <v>16</v>
      </c>
      <c r="AC12" s="25"/>
      <c r="AD12" s="25">
        <v>14</v>
      </c>
      <c r="AE12" s="30"/>
      <c r="AF12" s="28" t="s">
        <v>50</v>
      </c>
      <c r="AG12" s="29"/>
      <c r="AH12" s="24">
        <f t="shared" si="4"/>
        <v>9</v>
      </c>
      <c r="AI12" s="24"/>
      <c r="AJ12" s="25">
        <v>1</v>
      </c>
      <c r="AK12" s="25"/>
      <c r="AL12" s="25">
        <v>8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2</v>
      </c>
      <c r="E13" s="25"/>
      <c r="F13" s="26">
        <v>2</v>
      </c>
      <c r="G13" s="27"/>
      <c r="H13" s="28" t="s">
        <v>52</v>
      </c>
      <c r="I13" s="29"/>
      <c r="J13" s="24">
        <f t="shared" si="1"/>
        <v>6</v>
      </c>
      <c r="K13" s="24"/>
      <c r="L13" s="25">
        <v>4</v>
      </c>
      <c r="M13" s="25"/>
      <c r="N13" s="25">
        <v>2</v>
      </c>
      <c r="O13" s="30"/>
      <c r="P13" s="28" t="s">
        <v>53</v>
      </c>
      <c r="Q13" s="29"/>
      <c r="R13" s="24">
        <f t="shared" si="2"/>
        <v>13</v>
      </c>
      <c r="S13" s="24"/>
      <c r="T13" s="25">
        <v>9</v>
      </c>
      <c r="U13" s="25"/>
      <c r="V13" s="25">
        <v>4</v>
      </c>
      <c r="W13" s="30"/>
      <c r="X13" s="28" t="s">
        <v>54</v>
      </c>
      <c r="Y13" s="29"/>
      <c r="Z13" s="24">
        <f t="shared" si="3"/>
        <v>33</v>
      </c>
      <c r="AA13" s="24"/>
      <c r="AB13" s="25">
        <v>18</v>
      </c>
      <c r="AC13" s="25"/>
      <c r="AD13" s="25">
        <v>15</v>
      </c>
      <c r="AE13" s="30"/>
      <c r="AF13" s="28" t="s">
        <v>55</v>
      </c>
      <c r="AG13" s="29"/>
      <c r="AH13" s="24">
        <f t="shared" si="4"/>
        <v>10</v>
      </c>
      <c r="AI13" s="24"/>
      <c r="AJ13" s="25">
        <v>5</v>
      </c>
      <c r="AK13" s="25"/>
      <c r="AL13" s="25">
        <v>5</v>
      </c>
      <c r="AM13" s="31"/>
    </row>
    <row r="14" spans="1:39" s="13" customFormat="1" ht="18" customHeight="1">
      <c r="A14" s="23" t="s">
        <v>56</v>
      </c>
      <c r="B14" s="24">
        <f t="shared" si="0"/>
        <v>5</v>
      </c>
      <c r="C14" s="24"/>
      <c r="D14" s="25">
        <v>3</v>
      </c>
      <c r="E14" s="25"/>
      <c r="F14" s="26">
        <v>2</v>
      </c>
      <c r="G14" s="27"/>
      <c r="H14" s="28" t="s">
        <v>57</v>
      </c>
      <c r="I14" s="29"/>
      <c r="J14" s="24">
        <f t="shared" si="1"/>
        <v>6</v>
      </c>
      <c r="K14" s="24"/>
      <c r="L14" s="25">
        <v>5</v>
      </c>
      <c r="M14" s="25"/>
      <c r="N14" s="25">
        <v>1</v>
      </c>
      <c r="O14" s="30"/>
      <c r="P14" s="28" t="s">
        <v>58</v>
      </c>
      <c r="Q14" s="29"/>
      <c r="R14" s="24">
        <f t="shared" si="2"/>
        <v>15</v>
      </c>
      <c r="S14" s="24"/>
      <c r="T14" s="25">
        <v>6</v>
      </c>
      <c r="U14" s="25"/>
      <c r="V14" s="25">
        <v>9</v>
      </c>
      <c r="W14" s="30"/>
      <c r="X14" s="28" t="s">
        <v>59</v>
      </c>
      <c r="Y14" s="29"/>
      <c r="Z14" s="24">
        <f t="shared" si="3"/>
        <v>28</v>
      </c>
      <c r="AA14" s="24"/>
      <c r="AB14" s="25">
        <v>16</v>
      </c>
      <c r="AC14" s="25"/>
      <c r="AD14" s="25">
        <v>12</v>
      </c>
      <c r="AE14" s="30"/>
      <c r="AF14" s="28" t="s">
        <v>60</v>
      </c>
      <c r="AG14" s="29"/>
      <c r="AH14" s="24">
        <f t="shared" si="4"/>
        <v>8</v>
      </c>
      <c r="AI14" s="24"/>
      <c r="AJ14" s="25">
        <v>1</v>
      </c>
      <c r="AK14" s="25"/>
      <c r="AL14" s="25">
        <v>7</v>
      </c>
      <c r="AM14" s="31"/>
    </row>
    <row r="15" spans="1:39" s="13" customFormat="1" ht="18" customHeight="1">
      <c r="A15" s="23" t="s">
        <v>61</v>
      </c>
      <c r="B15" s="24">
        <f t="shared" si="0"/>
        <v>6</v>
      </c>
      <c r="C15" s="24"/>
      <c r="D15" s="25">
        <v>4</v>
      </c>
      <c r="E15" s="25"/>
      <c r="F15" s="26">
        <v>2</v>
      </c>
      <c r="G15" s="27"/>
      <c r="H15" s="28" t="s">
        <v>62</v>
      </c>
      <c r="I15" s="29"/>
      <c r="J15" s="24">
        <f t="shared" si="1"/>
        <v>10</v>
      </c>
      <c r="K15" s="24"/>
      <c r="L15" s="25">
        <v>6</v>
      </c>
      <c r="M15" s="25"/>
      <c r="N15" s="25">
        <v>4</v>
      </c>
      <c r="O15" s="30"/>
      <c r="P15" s="28" t="s">
        <v>63</v>
      </c>
      <c r="Q15" s="29"/>
      <c r="R15" s="24">
        <f t="shared" si="2"/>
        <v>14</v>
      </c>
      <c r="S15" s="24"/>
      <c r="T15" s="25">
        <v>5</v>
      </c>
      <c r="U15" s="25"/>
      <c r="V15" s="25">
        <v>9</v>
      </c>
      <c r="W15" s="30"/>
      <c r="X15" s="28" t="s">
        <v>64</v>
      </c>
      <c r="Y15" s="29"/>
      <c r="Z15" s="24">
        <f t="shared" si="3"/>
        <v>28</v>
      </c>
      <c r="AA15" s="24"/>
      <c r="AB15" s="25">
        <v>18</v>
      </c>
      <c r="AC15" s="25"/>
      <c r="AD15" s="25">
        <v>10</v>
      </c>
      <c r="AE15" s="30"/>
      <c r="AF15" s="28" t="s">
        <v>65</v>
      </c>
      <c r="AG15" s="29"/>
      <c r="AH15" s="24">
        <f t="shared" si="4"/>
        <v>5</v>
      </c>
      <c r="AI15" s="24"/>
      <c r="AJ15" s="25">
        <v>1</v>
      </c>
      <c r="AK15" s="25"/>
      <c r="AL15" s="25">
        <v>4</v>
      </c>
      <c r="AM15" s="31"/>
    </row>
    <row r="16" spans="1:39" s="13" customFormat="1" ht="18" customHeight="1">
      <c r="A16" s="23" t="s">
        <v>66</v>
      </c>
      <c r="B16" s="24">
        <f t="shared" si="0"/>
        <v>7</v>
      </c>
      <c r="C16" s="24"/>
      <c r="D16" s="25">
        <v>5</v>
      </c>
      <c r="E16" s="25"/>
      <c r="F16" s="26">
        <v>2</v>
      </c>
      <c r="G16" s="27"/>
      <c r="H16" s="28" t="s">
        <v>67</v>
      </c>
      <c r="I16" s="29"/>
      <c r="J16" s="24">
        <f t="shared" si="1"/>
        <v>4</v>
      </c>
      <c r="K16" s="24"/>
      <c r="L16" s="25">
        <v>0</v>
      </c>
      <c r="M16" s="25"/>
      <c r="N16" s="25">
        <v>4</v>
      </c>
      <c r="O16" s="30"/>
      <c r="P16" s="28" t="s">
        <v>68</v>
      </c>
      <c r="Q16" s="29"/>
      <c r="R16" s="24">
        <f t="shared" si="2"/>
        <v>11</v>
      </c>
      <c r="S16" s="24"/>
      <c r="T16" s="25">
        <v>6</v>
      </c>
      <c r="U16" s="25"/>
      <c r="V16" s="25">
        <v>5</v>
      </c>
      <c r="W16" s="30"/>
      <c r="X16" s="28" t="s">
        <v>69</v>
      </c>
      <c r="Y16" s="29"/>
      <c r="Z16" s="24">
        <f t="shared" si="3"/>
        <v>39</v>
      </c>
      <c r="AA16" s="24"/>
      <c r="AB16" s="25">
        <v>18</v>
      </c>
      <c r="AC16" s="25"/>
      <c r="AD16" s="25">
        <v>21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2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2</v>
      </c>
      <c r="C17" s="24"/>
      <c r="D17" s="25">
        <v>0</v>
      </c>
      <c r="E17" s="25"/>
      <c r="F17" s="26">
        <v>2</v>
      </c>
      <c r="G17" s="27"/>
      <c r="H17" s="28" t="s">
        <v>72</v>
      </c>
      <c r="I17" s="29"/>
      <c r="J17" s="24">
        <f t="shared" si="1"/>
        <v>13</v>
      </c>
      <c r="K17" s="24"/>
      <c r="L17" s="25">
        <v>8</v>
      </c>
      <c r="M17" s="25"/>
      <c r="N17" s="25">
        <v>5</v>
      </c>
      <c r="O17" s="30"/>
      <c r="P17" s="28" t="s">
        <v>73</v>
      </c>
      <c r="Q17" s="29"/>
      <c r="R17" s="24">
        <f t="shared" si="2"/>
        <v>7</v>
      </c>
      <c r="S17" s="24"/>
      <c r="T17" s="25">
        <v>3</v>
      </c>
      <c r="U17" s="25"/>
      <c r="V17" s="25">
        <v>4</v>
      </c>
      <c r="W17" s="30"/>
      <c r="X17" s="28" t="s">
        <v>74</v>
      </c>
      <c r="Y17" s="29"/>
      <c r="Z17" s="24">
        <f t="shared" si="3"/>
        <v>25</v>
      </c>
      <c r="AA17" s="24"/>
      <c r="AB17" s="25">
        <v>11</v>
      </c>
      <c r="AC17" s="25"/>
      <c r="AD17" s="25">
        <v>14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0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7</v>
      </c>
      <c r="C18" s="24"/>
      <c r="D18" s="25">
        <v>5</v>
      </c>
      <c r="E18" s="25"/>
      <c r="F18" s="26">
        <v>2</v>
      </c>
      <c r="G18" s="27"/>
      <c r="H18" s="28" t="s">
        <v>77</v>
      </c>
      <c r="I18" s="29"/>
      <c r="J18" s="24">
        <f t="shared" si="1"/>
        <v>8</v>
      </c>
      <c r="K18" s="24"/>
      <c r="L18" s="25">
        <v>3</v>
      </c>
      <c r="M18" s="25"/>
      <c r="N18" s="25">
        <v>5</v>
      </c>
      <c r="O18" s="30"/>
      <c r="P18" s="28" t="s">
        <v>78</v>
      </c>
      <c r="Q18" s="29"/>
      <c r="R18" s="24">
        <f t="shared" si="2"/>
        <v>14</v>
      </c>
      <c r="S18" s="24"/>
      <c r="T18" s="25">
        <v>7</v>
      </c>
      <c r="U18" s="25"/>
      <c r="V18" s="25">
        <v>7</v>
      </c>
      <c r="W18" s="30"/>
      <c r="X18" s="28" t="s">
        <v>79</v>
      </c>
      <c r="Y18" s="29"/>
      <c r="Z18" s="24">
        <f t="shared" si="3"/>
        <v>16</v>
      </c>
      <c r="AA18" s="24"/>
      <c r="AB18" s="25">
        <v>6</v>
      </c>
      <c r="AC18" s="25"/>
      <c r="AD18" s="25">
        <v>10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1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3</v>
      </c>
      <c r="C19" s="24"/>
      <c r="D19" s="25">
        <v>1</v>
      </c>
      <c r="E19" s="25"/>
      <c r="F19" s="26">
        <v>2</v>
      </c>
      <c r="G19" s="27"/>
      <c r="H19" s="28" t="s">
        <v>82</v>
      </c>
      <c r="I19" s="29"/>
      <c r="J19" s="24">
        <f t="shared" si="1"/>
        <v>11</v>
      </c>
      <c r="K19" s="24"/>
      <c r="L19" s="25">
        <v>7</v>
      </c>
      <c r="M19" s="25"/>
      <c r="N19" s="25">
        <v>4</v>
      </c>
      <c r="O19" s="30"/>
      <c r="P19" s="28" t="s">
        <v>83</v>
      </c>
      <c r="Q19" s="29"/>
      <c r="R19" s="24">
        <f t="shared" si="2"/>
        <v>15</v>
      </c>
      <c r="S19" s="24"/>
      <c r="T19" s="25">
        <v>7</v>
      </c>
      <c r="U19" s="25"/>
      <c r="V19" s="25">
        <v>8</v>
      </c>
      <c r="W19" s="30"/>
      <c r="X19" s="28" t="s">
        <v>84</v>
      </c>
      <c r="Y19" s="29"/>
      <c r="Z19" s="24">
        <f t="shared" si="3"/>
        <v>24</v>
      </c>
      <c r="AA19" s="24"/>
      <c r="AB19" s="25">
        <v>10</v>
      </c>
      <c r="AC19" s="25"/>
      <c r="AD19" s="25">
        <v>14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4</v>
      </c>
      <c r="C20" s="24"/>
      <c r="D20" s="25">
        <v>2</v>
      </c>
      <c r="E20" s="25"/>
      <c r="F20" s="26">
        <v>2</v>
      </c>
      <c r="G20" s="27"/>
      <c r="H20" s="28" t="s">
        <v>87</v>
      </c>
      <c r="I20" s="29"/>
      <c r="J20" s="24">
        <f t="shared" si="1"/>
        <v>5</v>
      </c>
      <c r="K20" s="24"/>
      <c r="L20" s="25">
        <v>0</v>
      </c>
      <c r="M20" s="25"/>
      <c r="N20" s="25">
        <v>5</v>
      </c>
      <c r="O20" s="30"/>
      <c r="P20" s="28" t="s">
        <v>88</v>
      </c>
      <c r="Q20" s="29"/>
      <c r="R20" s="24">
        <f t="shared" si="2"/>
        <v>9</v>
      </c>
      <c r="S20" s="24"/>
      <c r="T20" s="25">
        <v>3</v>
      </c>
      <c r="U20" s="25"/>
      <c r="V20" s="25">
        <v>6</v>
      </c>
      <c r="W20" s="30"/>
      <c r="X20" s="28" t="s">
        <v>89</v>
      </c>
      <c r="Y20" s="29"/>
      <c r="Z20" s="24">
        <f t="shared" si="3"/>
        <v>19</v>
      </c>
      <c r="AA20" s="24"/>
      <c r="AB20" s="25">
        <v>6</v>
      </c>
      <c r="AC20" s="25"/>
      <c r="AD20" s="25">
        <v>13</v>
      </c>
      <c r="AE20" s="30"/>
      <c r="AF20" s="28" t="s">
        <v>90</v>
      </c>
      <c r="AG20" s="29"/>
      <c r="AH20" s="24">
        <f t="shared" si="4"/>
        <v>0</v>
      </c>
      <c r="AI20" s="24"/>
      <c r="AJ20" s="25">
        <v>0</v>
      </c>
      <c r="AK20" s="25"/>
      <c r="AL20" s="25">
        <v>0</v>
      </c>
      <c r="AM20" s="31"/>
    </row>
    <row r="21" spans="1:39" s="13" customFormat="1" ht="18" customHeight="1">
      <c r="A21" s="23" t="s">
        <v>91</v>
      </c>
      <c r="B21" s="24">
        <f t="shared" si="0"/>
        <v>4</v>
      </c>
      <c r="C21" s="24"/>
      <c r="D21" s="25">
        <v>2</v>
      </c>
      <c r="E21" s="25"/>
      <c r="F21" s="26">
        <v>2</v>
      </c>
      <c r="G21" s="27"/>
      <c r="H21" s="28" t="s">
        <v>92</v>
      </c>
      <c r="I21" s="29"/>
      <c r="J21" s="24">
        <f t="shared" si="1"/>
        <v>3</v>
      </c>
      <c r="K21" s="24"/>
      <c r="L21" s="25">
        <v>0</v>
      </c>
      <c r="M21" s="25"/>
      <c r="N21" s="25">
        <v>3</v>
      </c>
      <c r="O21" s="30"/>
      <c r="P21" s="28" t="s">
        <v>93</v>
      </c>
      <c r="Q21" s="29"/>
      <c r="R21" s="24">
        <f t="shared" si="2"/>
        <v>18</v>
      </c>
      <c r="S21" s="24"/>
      <c r="T21" s="25">
        <v>10</v>
      </c>
      <c r="U21" s="25"/>
      <c r="V21" s="25">
        <v>8</v>
      </c>
      <c r="W21" s="30"/>
      <c r="X21" s="28" t="s">
        <v>94</v>
      </c>
      <c r="Y21" s="29"/>
      <c r="Z21" s="24">
        <f t="shared" si="3"/>
        <v>18</v>
      </c>
      <c r="AA21" s="24"/>
      <c r="AB21" s="25">
        <v>7</v>
      </c>
      <c r="AC21" s="25"/>
      <c r="AD21" s="25">
        <v>11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9</v>
      </c>
      <c r="C22" s="24"/>
      <c r="D22" s="25">
        <v>5</v>
      </c>
      <c r="E22" s="25"/>
      <c r="F22" s="26">
        <v>4</v>
      </c>
      <c r="G22" s="27"/>
      <c r="H22" s="28" t="s">
        <v>97</v>
      </c>
      <c r="I22" s="29"/>
      <c r="J22" s="24">
        <f t="shared" si="1"/>
        <v>9</v>
      </c>
      <c r="K22" s="24"/>
      <c r="L22" s="25">
        <v>2</v>
      </c>
      <c r="M22" s="25"/>
      <c r="N22" s="25">
        <v>7</v>
      </c>
      <c r="O22" s="30"/>
      <c r="P22" s="28" t="s">
        <v>98</v>
      </c>
      <c r="Q22" s="29"/>
      <c r="R22" s="24">
        <f t="shared" si="2"/>
        <v>14</v>
      </c>
      <c r="S22" s="24"/>
      <c r="T22" s="25">
        <v>7</v>
      </c>
      <c r="U22" s="25"/>
      <c r="V22" s="25">
        <v>7</v>
      </c>
      <c r="W22" s="30"/>
      <c r="X22" s="28" t="s">
        <v>99</v>
      </c>
      <c r="Y22" s="29"/>
      <c r="Z22" s="24">
        <f t="shared" si="3"/>
        <v>24</v>
      </c>
      <c r="AA22" s="24"/>
      <c r="AB22" s="25">
        <v>12</v>
      </c>
      <c r="AC22" s="25"/>
      <c r="AD22" s="25">
        <v>12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9</v>
      </c>
      <c r="C23" s="33"/>
      <c r="D23" s="34">
        <v>3</v>
      </c>
      <c r="E23" s="34"/>
      <c r="F23" s="35">
        <v>6</v>
      </c>
      <c r="G23" s="36"/>
      <c r="H23" s="37" t="s">
        <v>102</v>
      </c>
      <c r="I23" s="38"/>
      <c r="J23" s="33">
        <f t="shared" si="1"/>
        <v>9</v>
      </c>
      <c r="K23" s="33"/>
      <c r="L23" s="34">
        <v>4</v>
      </c>
      <c r="M23" s="34"/>
      <c r="N23" s="34">
        <v>5</v>
      </c>
      <c r="O23" s="39"/>
      <c r="P23" s="37" t="s">
        <v>103</v>
      </c>
      <c r="Q23" s="38"/>
      <c r="R23" s="33">
        <f t="shared" si="2"/>
        <v>20</v>
      </c>
      <c r="S23" s="33"/>
      <c r="T23" s="34">
        <v>8</v>
      </c>
      <c r="U23" s="34"/>
      <c r="V23" s="34">
        <v>12</v>
      </c>
      <c r="W23" s="39"/>
      <c r="X23" s="37" t="s">
        <v>104</v>
      </c>
      <c r="Y23" s="38"/>
      <c r="Z23" s="33">
        <f t="shared" si="3"/>
        <v>17</v>
      </c>
      <c r="AA23" s="33"/>
      <c r="AB23" s="34">
        <v>9</v>
      </c>
      <c r="AC23" s="34"/>
      <c r="AD23" s="34">
        <v>8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16</v>
      </c>
      <c r="D27" s="62"/>
      <c r="E27" s="63">
        <f>SUM(E28:F29)</f>
        <v>34</v>
      </c>
      <c r="F27" s="62"/>
      <c r="G27" s="63">
        <f>SUM(G28:H29)</f>
        <v>16</v>
      </c>
      <c r="H27" s="62"/>
      <c r="I27" s="63">
        <f>SUM(I28:J29)</f>
        <v>11</v>
      </c>
      <c r="J27" s="62"/>
      <c r="K27" s="63">
        <f>SUM(K28:L29)</f>
        <v>18</v>
      </c>
      <c r="L27" s="62"/>
      <c r="M27" s="63">
        <f>SUM(M28:N29)</f>
        <v>80</v>
      </c>
      <c r="N27" s="62"/>
      <c r="O27" s="63">
        <f>SUM(O28:P29)</f>
        <v>78</v>
      </c>
      <c r="P27" s="62"/>
      <c r="Q27" s="63">
        <f>SUM(Q28:R29)</f>
        <v>130</v>
      </c>
      <c r="R27" s="62"/>
      <c r="S27" s="63">
        <f>SUM(S28:T29)</f>
        <v>137</v>
      </c>
      <c r="T27" s="62"/>
      <c r="U27" s="63">
        <f>SUM(U28:V29)</f>
        <v>101</v>
      </c>
      <c r="V27" s="62"/>
      <c r="W27" s="63">
        <f>SUM(W28:X29)</f>
        <v>133</v>
      </c>
      <c r="X27" s="62"/>
      <c r="Y27" s="63">
        <f>SUM(Y28:Z29)</f>
        <v>136</v>
      </c>
      <c r="Z27" s="62"/>
      <c r="AA27" s="63">
        <f>SUM(AA28:AB29)</f>
        <v>102</v>
      </c>
      <c r="AB27" s="62"/>
      <c r="AC27" s="63">
        <f>SUM(AC28:AD29)</f>
        <v>124</v>
      </c>
      <c r="AD27" s="62"/>
      <c r="AE27" s="63">
        <f>SUM(AE28:AF29)</f>
        <v>43</v>
      </c>
      <c r="AF27" s="62"/>
      <c r="AG27" s="63">
        <f>SUM(AG28:AH29)</f>
        <v>2</v>
      </c>
      <c r="AH27" s="62"/>
      <c r="AI27" s="64">
        <f>SUM(C27:AH27)</f>
        <v>1161</v>
      </c>
      <c r="AJ27" s="65"/>
      <c r="AK27" s="66">
        <v>528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</v>
      </c>
      <c r="D28" s="71"/>
      <c r="E28" s="72">
        <f>SUM(D10:E15)</f>
        <v>19</v>
      </c>
      <c r="F28" s="71"/>
      <c r="G28" s="72">
        <f>SUM(D16:E18)</f>
        <v>10</v>
      </c>
      <c r="H28" s="71"/>
      <c r="I28" s="72">
        <f>SUM(D19:E21)</f>
        <v>5</v>
      </c>
      <c r="J28" s="71"/>
      <c r="K28" s="72">
        <f>SUM(D22:E23)</f>
        <v>8</v>
      </c>
      <c r="L28" s="71"/>
      <c r="M28" s="72">
        <f>SUM(L4:M13)</f>
        <v>43</v>
      </c>
      <c r="N28" s="71"/>
      <c r="O28" s="72">
        <f>SUM(L14:M23)</f>
        <v>35</v>
      </c>
      <c r="P28" s="71"/>
      <c r="Q28" s="72">
        <f>SUM(T4:U13)</f>
        <v>81</v>
      </c>
      <c r="R28" s="71"/>
      <c r="S28" s="72">
        <f>SUM(T14:U23)</f>
        <v>62</v>
      </c>
      <c r="T28" s="71"/>
      <c r="U28" s="72">
        <f>SUM(AB4:AC8)</f>
        <v>47</v>
      </c>
      <c r="V28" s="71"/>
      <c r="W28" s="72">
        <f>SUM(AB9:AC13)</f>
        <v>68</v>
      </c>
      <c r="X28" s="71"/>
      <c r="Y28" s="72">
        <f>SUM(AB14:AC18)</f>
        <v>69</v>
      </c>
      <c r="Z28" s="71"/>
      <c r="AA28" s="72">
        <f>SUM(AB19:AC23)</f>
        <v>44</v>
      </c>
      <c r="AB28" s="71"/>
      <c r="AC28" s="72">
        <f>SUM(AJ4:AK13)</f>
        <v>53</v>
      </c>
      <c r="AD28" s="71"/>
      <c r="AE28" s="72">
        <f>SUM(AJ14:AK23)</f>
        <v>7</v>
      </c>
      <c r="AF28" s="71"/>
      <c r="AG28" s="72">
        <f>AJ24</f>
        <v>0</v>
      </c>
      <c r="AH28" s="71"/>
      <c r="AI28" s="73">
        <f>SUM(C28:AH28)</f>
        <v>560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</v>
      </c>
      <c r="D29" s="78"/>
      <c r="E29" s="79">
        <f>SUM(F10:G15)</f>
        <v>15</v>
      </c>
      <c r="F29" s="78"/>
      <c r="G29" s="79">
        <f>SUM(F16:G18)</f>
        <v>6</v>
      </c>
      <c r="H29" s="78"/>
      <c r="I29" s="79">
        <f>SUM(F19:G21)</f>
        <v>6</v>
      </c>
      <c r="J29" s="78"/>
      <c r="K29" s="79">
        <f>SUM(F22:G23)</f>
        <v>10</v>
      </c>
      <c r="L29" s="78"/>
      <c r="M29" s="79">
        <f>SUM(N4:O13)</f>
        <v>37</v>
      </c>
      <c r="N29" s="78"/>
      <c r="O29" s="79">
        <f>SUM(N14:O23)</f>
        <v>43</v>
      </c>
      <c r="P29" s="78"/>
      <c r="Q29" s="79">
        <f>SUM(V4:W13)</f>
        <v>49</v>
      </c>
      <c r="R29" s="78"/>
      <c r="S29" s="79">
        <f>SUM(V14:W23)</f>
        <v>75</v>
      </c>
      <c r="T29" s="78"/>
      <c r="U29" s="79">
        <f>SUM(AD4:AE8)</f>
        <v>54</v>
      </c>
      <c r="V29" s="78"/>
      <c r="W29" s="79">
        <f>SUM(AD9:AE13)</f>
        <v>65</v>
      </c>
      <c r="X29" s="78"/>
      <c r="Y29" s="79">
        <f>SUM(AD14:AE18)</f>
        <v>67</v>
      </c>
      <c r="Z29" s="78"/>
      <c r="AA29" s="79">
        <f>SUM(AD19:AE23)</f>
        <v>58</v>
      </c>
      <c r="AB29" s="78"/>
      <c r="AC29" s="79">
        <f>SUM(AL4:AM13)</f>
        <v>71</v>
      </c>
      <c r="AD29" s="78"/>
      <c r="AE29" s="79">
        <f>SUM(AL14:AM23)</f>
        <v>36</v>
      </c>
      <c r="AF29" s="78"/>
      <c r="AG29" s="79">
        <f>AL24</f>
        <v>2</v>
      </c>
      <c r="AH29" s="78"/>
      <c r="AI29" s="80">
        <f>SUM(C29:AH29)</f>
        <v>601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66</v>
      </c>
      <c r="D31" s="92"/>
      <c r="E31" s="92"/>
      <c r="F31" s="93">
        <f>C31/AI27</f>
        <v>0.056847545219638244</v>
      </c>
      <c r="G31" s="93"/>
      <c r="H31" s="94"/>
      <c r="I31" s="95">
        <f>SUM(I27:V27)</f>
        <v>555</v>
      </c>
      <c r="J31" s="96"/>
      <c r="K31" s="96"/>
      <c r="L31" s="96"/>
      <c r="M31" s="96"/>
      <c r="N31" s="96"/>
      <c r="O31" s="96"/>
      <c r="P31" s="97">
        <f>I31/AI27</f>
        <v>0.4780361757105943</v>
      </c>
      <c r="Q31" s="97"/>
      <c r="R31" s="97"/>
      <c r="S31" s="97"/>
      <c r="T31" s="97"/>
      <c r="U31" s="97"/>
      <c r="V31" s="98"/>
      <c r="W31" s="95">
        <f>SUM(W27:AH27)</f>
        <v>540</v>
      </c>
      <c r="X31" s="99"/>
      <c r="Y31" s="99"/>
      <c r="Z31" s="99"/>
      <c r="AA31" s="99"/>
      <c r="AB31" s="99"/>
      <c r="AC31" s="97">
        <f>W31/AI27</f>
        <v>0.46511627906976744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119</v>
      </c>
      <c r="C4" s="15"/>
      <c r="D4" s="16">
        <v>62</v>
      </c>
      <c r="E4" s="16"/>
      <c r="F4" s="17">
        <v>57</v>
      </c>
      <c r="G4" s="18"/>
      <c r="H4" s="19" t="s">
        <v>7</v>
      </c>
      <c r="I4" s="20"/>
      <c r="J4" s="15">
        <f aca="true" t="shared" si="1" ref="J4:J23">SUM(L4:N4)</f>
        <v>151</v>
      </c>
      <c r="K4" s="15"/>
      <c r="L4" s="16">
        <v>81</v>
      </c>
      <c r="M4" s="16"/>
      <c r="N4" s="16">
        <v>70</v>
      </c>
      <c r="O4" s="21"/>
      <c r="P4" s="19" t="s">
        <v>8</v>
      </c>
      <c r="Q4" s="20"/>
      <c r="R4" s="15">
        <f aca="true" t="shared" si="2" ref="R4:R23">SUM(T4:V4)</f>
        <v>240</v>
      </c>
      <c r="S4" s="15"/>
      <c r="T4" s="16">
        <v>103</v>
      </c>
      <c r="U4" s="16"/>
      <c r="V4" s="16">
        <v>137</v>
      </c>
      <c r="W4" s="21"/>
      <c r="X4" s="19" t="s">
        <v>9</v>
      </c>
      <c r="Y4" s="20"/>
      <c r="Z4" s="15">
        <f aca="true" t="shared" si="3" ref="Z4:Z23">SUM(AB4:AD4)</f>
        <v>172</v>
      </c>
      <c r="AA4" s="15"/>
      <c r="AB4" s="16">
        <v>80</v>
      </c>
      <c r="AC4" s="16"/>
      <c r="AD4" s="16">
        <v>92</v>
      </c>
      <c r="AE4" s="21"/>
      <c r="AF4" s="19" t="s">
        <v>10</v>
      </c>
      <c r="AG4" s="20"/>
      <c r="AH4" s="15">
        <f aca="true" t="shared" si="4" ref="AH4:AH24">SUM(AJ4:AL4)</f>
        <v>118</v>
      </c>
      <c r="AI4" s="15"/>
      <c r="AJ4" s="16">
        <v>58</v>
      </c>
      <c r="AK4" s="16"/>
      <c r="AL4" s="16">
        <v>60</v>
      </c>
      <c r="AM4" s="22"/>
    </row>
    <row r="5" spans="1:39" s="13" customFormat="1" ht="18" customHeight="1">
      <c r="A5" s="23" t="s">
        <v>11</v>
      </c>
      <c r="B5" s="24">
        <f t="shared" si="0"/>
        <v>130</v>
      </c>
      <c r="C5" s="24"/>
      <c r="D5" s="25">
        <v>68</v>
      </c>
      <c r="E5" s="25"/>
      <c r="F5" s="26">
        <v>62</v>
      </c>
      <c r="G5" s="27"/>
      <c r="H5" s="28" t="s">
        <v>12</v>
      </c>
      <c r="I5" s="29"/>
      <c r="J5" s="24">
        <f t="shared" si="1"/>
        <v>173</v>
      </c>
      <c r="K5" s="24"/>
      <c r="L5" s="25">
        <v>81</v>
      </c>
      <c r="M5" s="25"/>
      <c r="N5" s="25">
        <v>92</v>
      </c>
      <c r="O5" s="30"/>
      <c r="P5" s="28" t="s">
        <v>13</v>
      </c>
      <c r="Q5" s="29"/>
      <c r="R5" s="24">
        <f t="shared" si="2"/>
        <v>220</v>
      </c>
      <c r="S5" s="24"/>
      <c r="T5" s="25">
        <v>108</v>
      </c>
      <c r="U5" s="25"/>
      <c r="V5" s="25">
        <v>112</v>
      </c>
      <c r="W5" s="30"/>
      <c r="X5" s="28" t="s">
        <v>14</v>
      </c>
      <c r="Y5" s="29"/>
      <c r="Z5" s="24">
        <f t="shared" si="3"/>
        <v>148</v>
      </c>
      <c r="AA5" s="24"/>
      <c r="AB5" s="25">
        <v>70</v>
      </c>
      <c r="AC5" s="25"/>
      <c r="AD5" s="25">
        <v>78</v>
      </c>
      <c r="AE5" s="30"/>
      <c r="AF5" s="28" t="s">
        <v>15</v>
      </c>
      <c r="AG5" s="29"/>
      <c r="AH5" s="24">
        <f t="shared" si="4"/>
        <v>103</v>
      </c>
      <c r="AI5" s="24"/>
      <c r="AJ5" s="25">
        <v>36</v>
      </c>
      <c r="AK5" s="25"/>
      <c r="AL5" s="25">
        <v>67</v>
      </c>
      <c r="AM5" s="31"/>
    </row>
    <row r="6" spans="1:39" s="13" customFormat="1" ht="18" customHeight="1">
      <c r="A6" s="23" t="s">
        <v>16</v>
      </c>
      <c r="B6" s="24">
        <f t="shared" si="0"/>
        <v>106</v>
      </c>
      <c r="C6" s="24"/>
      <c r="D6" s="25">
        <v>47</v>
      </c>
      <c r="E6" s="25"/>
      <c r="F6" s="26">
        <v>59</v>
      </c>
      <c r="G6" s="27"/>
      <c r="H6" s="28" t="s">
        <v>17</v>
      </c>
      <c r="I6" s="29"/>
      <c r="J6" s="24">
        <f t="shared" si="1"/>
        <v>171</v>
      </c>
      <c r="K6" s="24"/>
      <c r="L6" s="25">
        <v>83</v>
      </c>
      <c r="M6" s="25"/>
      <c r="N6" s="25">
        <v>88</v>
      </c>
      <c r="O6" s="30"/>
      <c r="P6" s="28" t="s">
        <v>18</v>
      </c>
      <c r="Q6" s="29"/>
      <c r="R6" s="24">
        <f t="shared" si="2"/>
        <v>246</v>
      </c>
      <c r="S6" s="24"/>
      <c r="T6" s="25">
        <v>122</v>
      </c>
      <c r="U6" s="25"/>
      <c r="V6" s="25">
        <v>124</v>
      </c>
      <c r="W6" s="30"/>
      <c r="X6" s="28" t="s">
        <v>19</v>
      </c>
      <c r="Y6" s="29"/>
      <c r="Z6" s="24">
        <f t="shared" si="3"/>
        <v>136</v>
      </c>
      <c r="AA6" s="24"/>
      <c r="AB6" s="25">
        <v>64</v>
      </c>
      <c r="AC6" s="25"/>
      <c r="AD6" s="25">
        <v>72</v>
      </c>
      <c r="AE6" s="30"/>
      <c r="AF6" s="28" t="s">
        <v>20</v>
      </c>
      <c r="AG6" s="29"/>
      <c r="AH6" s="24">
        <f t="shared" si="4"/>
        <v>114</v>
      </c>
      <c r="AI6" s="24"/>
      <c r="AJ6" s="25">
        <v>48</v>
      </c>
      <c r="AK6" s="25"/>
      <c r="AL6" s="25">
        <v>66</v>
      </c>
      <c r="AM6" s="31"/>
    </row>
    <row r="7" spans="1:39" s="13" customFormat="1" ht="18" customHeight="1">
      <c r="A7" s="23" t="s">
        <v>21</v>
      </c>
      <c r="B7" s="24">
        <f t="shared" si="0"/>
        <v>121</v>
      </c>
      <c r="C7" s="24"/>
      <c r="D7" s="25">
        <v>59</v>
      </c>
      <c r="E7" s="25"/>
      <c r="F7" s="26">
        <v>62</v>
      </c>
      <c r="G7" s="27"/>
      <c r="H7" s="28" t="s">
        <v>22</v>
      </c>
      <c r="I7" s="29"/>
      <c r="J7" s="24">
        <f t="shared" si="1"/>
        <v>144</v>
      </c>
      <c r="K7" s="24"/>
      <c r="L7" s="25">
        <v>67</v>
      </c>
      <c r="M7" s="25"/>
      <c r="N7" s="25">
        <v>77</v>
      </c>
      <c r="O7" s="30"/>
      <c r="P7" s="28" t="s">
        <v>23</v>
      </c>
      <c r="Q7" s="29"/>
      <c r="R7" s="24">
        <f t="shared" si="2"/>
        <v>215</v>
      </c>
      <c r="S7" s="24"/>
      <c r="T7" s="25">
        <v>102</v>
      </c>
      <c r="U7" s="25"/>
      <c r="V7" s="25">
        <v>113</v>
      </c>
      <c r="W7" s="30"/>
      <c r="X7" s="28" t="s">
        <v>24</v>
      </c>
      <c r="Y7" s="29"/>
      <c r="Z7" s="24">
        <f t="shared" si="3"/>
        <v>119</v>
      </c>
      <c r="AA7" s="24"/>
      <c r="AB7" s="25">
        <v>59</v>
      </c>
      <c r="AC7" s="25"/>
      <c r="AD7" s="25">
        <v>60</v>
      </c>
      <c r="AE7" s="30"/>
      <c r="AF7" s="28" t="s">
        <v>25</v>
      </c>
      <c r="AG7" s="29"/>
      <c r="AH7" s="24">
        <f t="shared" si="4"/>
        <v>105</v>
      </c>
      <c r="AI7" s="24"/>
      <c r="AJ7" s="25">
        <v>45</v>
      </c>
      <c r="AK7" s="25"/>
      <c r="AL7" s="25">
        <v>60</v>
      </c>
      <c r="AM7" s="31"/>
    </row>
    <row r="8" spans="1:39" s="13" customFormat="1" ht="18" customHeight="1">
      <c r="A8" s="23" t="s">
        <v>26</v>
      </c>
      <c r="B8" s="24">
        <f t="shared" si="0"/>
        <v>142</v>
      </c>
      <c r="C8" s="24"/>
      <c r="D8" s="25">
        <v>83</v>
      </c>
      <c r="E8" s="25"/>
      <c r="F8" s="26">
        <v>59</v>
      </c>
      <c r="G8" s="27"/>
      <c r="H8" s="28" t="s">
        <v>27</v>
      </c>
      <c r="I8" s="29"/>
      <c r="J8" s="24">
        <f t="shared" si="1"/>
        <v>155</v>
      </c>
      <c r="K8" s="24"/>
      <c r="L8" s="25">
        <v>82</v>
      </c>
      <c r="M8" s="25"/>
      <c r="N8" s="25">
        <v>73</v>
      </c>
      <c r="O8" s="30"/>
      <c r="P8" s="28" t="s">
        <v>28</v>
      </c>
      <c r="Q8" s="29"/>
      <c r="R8" s="24">
        <f t="shared" si="2"/>
        <v>243</v>
      </c>
      <c r="S8" s="24"/>
      <c r="T8" s="25">
        <v>120</v>
      </c>
      <c r="U8" s="25"/>
      <c r="V8" s="25">
        <v>123</v>
      </c>
      <c r="W8" s="30"/>
      <c r="X8" s="28" t="s">
        <v>29</v>
      </c>
      <c r="Y8" s="29"/>
      <c r="Z8" s="24">
        <f t="shared" si="3"/>
        <v>136</v>
      </c>
      <c r="AA8" s="24"/>
      <c r="AB8" s="25">
        <v>67</v>
      </c>
      <c r="AC8" s="25"/>
      <c r="AD8" s="25">
        <v>69</v>
      </c>
      <c r="AE8" s="30"/>
      <c r="AF8" s="28" t="s">
        <v>30</v>
      </c>
      <c r="AG8" s="29"/>
      <c r="AH8" s="24">
        <f t="shared" si="4"/>
        <v>130</v>
      </c>
      <c r="AI8" s="24"/>
      <c r="AJ8" s="25">
        <v>57</v>
      </c>
      <c r="AK8" s="25"/>
      <c r="AL8" s="25">
        <v>73</v>
      </c>
      <c r="AM8" s="31"/>
    </row>
    <row r="9" spans="1:39" s="13" customFormat="1" ht="18" customHeight="1">
      <c r="A9" s="23" t="s">
        <v>31</v>
      </c>
      <c r="B9" s="24">
        <f t="shared" si="0"/>
        <v>139</v>
      </c>
      <c r="C9" s="24"/>
      <c r="D9" s="25">
        <v>69</v>
      </c>
      <c r="E9" s="25"/>
      <c r="F9" s="26">
        <v>70</v>
      </c>
      <c r="G9" s="27"/>
      <c r="H9" s="28" t="s">
        <v>32</v>
      </c>
      <c r="I9" s="29"/>
      <c r="J9" s="24">
        <f t="shared" si="1"/>
        <v>177</v>
      </c>
      <c r="K9" s="24"/>
      <c r="L9" s="25">
        <v>85</v>
      </c>
      <c r="M9" s="25"/>
      <c r="N9" s="25">
        <v>92</v>
      </c>
      <c r="O9" s="30"/>
      <c r="P9" s="28" t="s">
        <v>33</v>
      </c>
      <c r="Q9" s="29"/>
      <c r="R9" s="24">
        <f t="shared" si="2"/>
        <v>233</v>
      </c>
      <c r="S9" s="24"/>
      <c r="T9" s="25">
        <v>127</v>
      </c>
      <c r="U9" s="25"/>
      <c r="V9" s="25">
        <v>106</v>
      </c>
      <c r="W9" s="30"/>
      <c r="X9" s="28" t="s">
        <v>34</v>
      </c>
      <c r="Y9" s="29"/>
      <c r="Z9" s="24">
        <f t="shared" si="3"/>
        <v>152</v>
      </c>
      <c r="AA9" s="24"/>
      <c r="AB9" s="25">
        <v>87</v>
      </c>
      <c r="AC9" s="25"/>
      <c r="AD9" s="25">
        <v>65</v>
      </c>
      <c r="AE9" s="30"/>
      <c r="AF9" s="28" t="s">
        <v>35</v>
      </c>
      <c r="AG9" s="29"/>
      <c r="AH9" s="24">
        <f t="shared" si="4"/>
        <v>93</v>
      </c>
      <c r="AI9" s="24"/>
      <c r="AJ9" s="25">
        <v>38</v>
      </c>
      <c r="AK9" s="25"/>
      <c r="AL9" s="25">
        <v>55</v>
      </c>
      <c r="AM9" s="31"/>
    </row>
    <row r="10" spans="1:39" s="13" customFormat="1" ht="18" customHeight="1">
      <c r="A10" s="23" t="s">
        <v>36</v>
      </c>
      <c r="B10" s="24">
        <f t="shared" si="0"/>
        <v>136</v>
      </c>
      <c r="C10" s="24"/>
      <c r="D10" s="25">
        <v>77</v>
      </c>
      <c r="E10" s="25"/>
      <c r="F10" s="26">
        <v>59</v>
      </c>
      <c r="G10" s="27"/>
      <c r="H10" s="28" t="s">
        <v>37</v>
      </c>
      <c r="I10" s="29"/>
      <c r="J10" s="24">
        <f t="shared" si="1"/>
        <v>150</v>
      </c>
      <c r="K10" s="24"/>
      <c r="L10" s="25">
        <v>73</v>
      </c>
      <c r="M10" s="25"/>
      <c r="N10" s="25">
        <v>77</v>
      </c>
      <c r="O10" s="30"/>
      <c r="P10" s="28" t="s">
        <v>38</v>
      </c>
      <c r="Q10" s="29"/>
      <c r="R10" s="24">
        <f t="shared" si="2"/>
        <v>238</v>
      </c>
      <c r="S10" s="24"/>
      <c r="T10" s="25">
        <v>119</v>
      </c>
      <c r="U10" s="25"/>
      <c r="V10" s="25">
        <v>119</v>
      </c>
      <c r="W10" s="30"/>
      <c r="X10" s="28" t="s">
        <v>39</v>
      </c>
      <c r="Y10" s="29"/>
      <c r="Z10" s="24">
        <f t="shared" si="3"/>
        <v>149</v>
      </c>
      <c r="AA10" s="24"/>
      <c r="AB10" s="25">
        <v>68</v>
      </c>
      <c r="AC10" s="25"/>
      <c r="AD10" s="25">
        <v>81</v>
      </c>
      <c r="AE10" s="30"/>
      <c r="AF10" s="28" t="s">
        <v>40</v>
      </c>
      <c r="AG10" s="29"/>
      <c r="AH10" s="24">
        <f t="shared" si="4"/>
        <v>81</v>
      </c>
      <c r="AI10" s="24"/>
      <c r="AJ10" s="25">
        <v>30</v>
      </c>
      <c r="AK10" s="25"/>
      <c r="AL10" s="25">
        <v>51</v>
      </c>
      <c r="AM10" s="31"/>
    </row>
    <row r="11" spans="1:39" s="13" customFormat="1" ht="18" customHeight="1">
      <c r="A11" s="23" t="s">
        <v>41</v>
      </c>
      <c r="B11" s="24">
        <f t="shared" si="0"/>
        <v>145</v>
      </c>
      <c r="C11" s="24"/>
      <c r="D11" s="25">
        <v>68</v>
      </c>
      <c r="E11" s="25"/>
      <c r="F11" s="26">
        <v>77</v>
      </c>
      <c r="G11" s="27"/>
      <c r="H11" s="28" t="s">
        <v>42</v>
      </c>
      <c r="I11" s="29"/>
      <c r="J11" s="24">
        <f t="shared" si="1"/>
        <v>165</v>
      </c>
      <c r="K11" s="24"/>
      <c r="L11" s="25">
        <v>73</v>
      </c>
      <c r="M11" s="25"/>
      <c r="N11" s="25">
        <v>92</v>
      </c>
      <c r="O11" s="30"/>
      <c r="P11" s="28" t="s">
        <v>43</v>
      </c>
      <c r="Q11" s="29"/>
      <c r="R11" s="24">
        <f t="shared" si="2"/>
        <v>260</v>
      </c>
      <c r="S11" s="24"/>
      <c r="T11" s="25">
        <v>131</v>
      </c>
      <c r="U11" s="25"/>
      <c r="V11" s="25">
        <v>129</v>
      </c>
      <c r="W11" s="30"/>
      <c r="X11" s="28" t="s">
        <v>44</v>
      </c>
      <c r="Y11" s="29"/>
      <c r="Z11" s="24">
        <f t="shared" si="3"/>
        <v>179</v>
      </c>
      <c r="AA11" s="24"/>
      <c r="AB11" s="25">
        <v>70</v>
      </c>
      <c r="AC11" s="25"/>
      <c r="AD11" s="25">
        <v>109</v>
      </c>
      <c r="AE11" s="30"/>
      <c r="AF11" s="28" t="s">
        <v>45</v>
      </c>
      <c r="AG11" s="29"/>
      <c r="AH11" s="24">
        <f t="shared" si="4"/>
        <v>88</v>
      </c>
      <c r="AI11" s="24"/>
      <c r="AJ11" s="25">
        <v>35</v>
      </c>
      <c r="AK11" s="25"/>
      <c r="AL11" s="25">
        <v>53</v>
      </c>
      <c r="AM11" s="31"/>
    </row>
    <row r="12" spans="1:39" s="13" customFormat="1" ht="18" customHeight="1">
      <c r="A12" s="23" t="s">
        <v>46</v>
      </c>
      <c r="B12" s="24">
        <f t="shared" si="0"/>
        <v>151</v>
      </c>
      <c r="C12" s="24"/>
      <c r="D12" s="25">
        <v>87</v>
      </c>
      <c r="E12" s="25"/>
      <c r="F12" s="26">
        <v>64</v>
      </c>
      <c r="G12" s="27"/>
      <c r="H12" s="28" t="s">
        <v>47</v>
      </c>
      <c r="I12" s="29"/>
      <c r="J12" s="24">
        <f t="shared" si="1"/>
        <v>159</v>
      </c>
      <c r="K12" s="24"/>
      <c r="L12" s="25">
        <v>76</v>
      </c>
      <c r="M12" s="25"/>
      <c r="N12" s="25">
        <v>83</v>
      </c>
      <c r="O12" s="30"/>
      <c r="P12" s="28" t="s">
        <v>48</v>
      </c>
      <c r="Q12" s="29"/>
      <c r="R12" s="24">
        <f t="shared" si="2"/>
        <v>244</v>
      </c>
      <c r="S12" s="24"/>
      <c r="T12" s="25">
        <v>112</v>
      </c>
      <c r="U12" s="25"/>
      <c r="V12" s="25">
        <v>132</v>
      </c>
      <c r="W12" s="30"/>
      <c r="X12" s="28" t="s">
        <v>49</v>
      </c>
      <c r="Y12" s="29"/>
      <c r="Z12" s="24">
        <f t="shared" si="3"/>
        <v>173</v>
      </c>
      <c r="AA12" s="24"/>
      <c r="AB12" s="25">
        <v>82</v>
      </c>
      <c r="AC12" s="25"/>
      <c r="AD12" s="25">
        <v>91</v>
      </c>
      <c r="AE12" s="30"/>
      <c r="AF12" s="28" t="s">
        <v>50</v>
      </c>
      <c r="AG12" s="29"/>
      <c r="AH12" s="24">
        <f t="shared" si="4"/>
        <v>71</v>
      </c>
      <c r="AI12" s="24"/>
      <c r="AJ12" s="25">
        <v>23</v>
      </c>
      <c r="AK12" s="25"/>
      <c r="AL12" s="25">
        <v>48</v>
      </c>
      <c r="AM12" s="31"/>
    </row>
    <row r="13" spans="1:39" s="13" customFormat="1" ht="18" customHeight="1">
      <c r="A13" s="23" t="s">
        <v>51</v>
      </c>
      <c r="B13" s="24">
        <f t="shared" si="0"/>
        <v>156</v>
      </c>
      <c r="C13" s="24"/>
      <c r="D13" s="25">
        <v>75</v>
      </c>
      <c r="E13" s="25"/>
      <c r="F13" s="26">
        <v>81</v>
      </c>
      <c r="G13" s="27"/>
      <c r="H13" s="28" t="s">
        <v>52</v>
      </c>
      <c r="I13" s="29"/>
      <c r="J13" s="24">
        <f t="shared" si="1"/>
        <v>162</v>
      </c>
      <c r="K13" s="24"/>
      <c r="L13" s="25">
        <v>84</v>
      </c>
      <c r="M13" s="25"/>
      <c r="N13" s="25">
        <v>78</v>
      </c>
      <c r="O13" s="30"/>
      <c r="P13" s="28" t="s">
        <v>53</v>
      </c>
      <c r="Q13" s="29"/>
      <c r="R13" s="24">
        <f t="shared" si="2"/>
        <v>259</v>
      </c>
      <c r="S13" s="24"/>
      <c r="T13" s="25">
        <v>124</v>
      </c>
      <c r="U13" s="25"/>
      <c r="V13" s="25">
        <v>135</v>
      </c>
      <c r="W13" s="30"/>
      <c r="X13" s="28" t="s">
        <v>54</v>
      </c>
      <c r="Y13" s="29"/>
      <c r="Z13" s="24">
        <f t="shared" si="3"/>
        <v>209</v>
      </c>
      <c r="AA13" s="24"/>
      <c r="AB13" s="25">
        <v>96</v>
      </c>
      <c r="AC13" s="25"/>
      <c r="AD13" s="25">
        <v>113</v>
      </c>
      <c r="AE13" s="30"/>
      <c r="AF13" s="28" t="s">
        <v>55</v>
      </c>
      <c r="AG13" s="29"/>
      <c r="AH13" s="24">
        <f t="shared" si="4"/>
        <v>55</v>
      </c>
      <c r="AI13" s="24"/>
      <c r="AJ13" s="25">
        <v>24</v>
      </c>
      <c r="AK13" s="25"/>
      <c r="AL13" s="25">
        <v>31</v>
      </c>
      <c r="AM13" s="31"/>
    </row>
    <row r="14" spans="1:39" s="13" customFormat="1" ht="18" customHeight="1">
      <c r="A14" s="23" t="s">
        <v>56</v>
      </c>
      <c r="B14" s="24">
        <f t="shared" si="0"/>
        <v>142</v>
      </c>
      <c r="C14" s="24"/>
      <c r="D14" s="25">
        <v>80</v>
      </c>
      <c r="E14" s="25"/>
      <c r="F14" s="26">
        <v>62</v>
      </c>
      <c r="G14" s="27"/>
      <c r="H14" s="28" t="s">
        <v>57</v>
      </c>
      <c r="I14" s="29"/>
      <c r="J14" s="24">
        <f t="shared" si="1"/>
        <v>188</v>
      </c>
      <c r="K14" s="24"/>
      <c r="L14" s="25">
        <v>88</v>
      </c>
      <c r="M14" s="25"/>
      <c r="N14" s="25">
        <v>100</v>
      </c>
      <c r="O14" s="30"/>
      <c r="P14" s="28" t="s">
        <v>58</v>
      </c>
      <c r="Q14" s="29"/>
      <c r="R14" s="24">
        <f t="shared" si="2"/>
        <v>206</v>
      </c>
      <c r="S14" s="24"/>
      <c r="T14" s="25">
        <v>98</v>
      </c>
      <c r="U14" s="25"/>
      <c r="V14" s="25">
        <v>108</v>
      </c>
      <c r="W14" s="30"/>
      <c r="X14" s="28" t="s">
        <v>59</v>
      </c>
      <c r="Y14" s="29"/>
      <c r="Z14" s="24">
        <f t="shared" si="3"/>
        <v>214</v>
      </c>
      <c r="AA14" s="24"/>
      <c r="AB14" s="25">
        <v>104</v>
      </c>
      <c r="AC14" s="25"/>
      <c r="AD14" s="25">
        <v>110</v>
      </c>
      <c r="AE14" s="30"/>
      <c r="AF14" s="28" t="s">
        <v>60</v>
      </c>
      <c r="AG14" s="29"/>
      <c r="AH14" s="24">
        <f t="shared" si="4"/>
        <v>49</v>
      </c>
      <c r="AI14" s="24"/>
      <c r="AJ14" s="25">
        <v>15</v>
      </c>
      <c r="AK14" s="25"/>
      <c r="AL14" s="25">
        <v>34</v>
      </c>
      <c r="AM14" s="31"/>
    </row>
    <row r="15" spans="1:39" s="13" customFormat="1" ht="18" customHeight="1">
      <c r="A15" s="23" t="s">
        <v>61</v>
      </c>
      <c r="B15" s="24">
        <f t="shared" si="0"/>
        <v>124</v>
      </c>
      <c r="C15" s="24"/>
      <c r="D15" s="25">
        <v>56</v>
      </c>
      <c r="E15" s="25"/>
      <c r="F15" s="26">
        <v>68</v>
      </c>
      <c r="G15" s="27"/>
      <c r="H15" s="28" t="s">
        <v>62</v>
      </c>
      <c r="I15" s="29"/>
      <c r="J15" s="24">
        <f t="shared" si="1"/>
        <v>178</v>
      </c>
      <c r="K15" s="24"/>
      <c r="L15" s="25">
        <v>100</v>
      </c>
      <c r="M15" s="25"/>
      <c r="N15" s="25">
        <v>78</v>
      </c>
      <c r="O15" s="30"/>
      <c r="P15" s="28" t="s">
        <v>63</v>
      </c>
      <c r="Q15" s="29"/>
      <c r="R15" s="24">
        <f t="shared" si="2"/>
        <v>237</v>
      </c>
      <c r="S15" s="24"/>
      <c r="T15" s="25">
        <v>109</v>
      </c>
      <c r="U15" s="25"/>
      <c r="V15" s="25">
        <v>128</v>
      </c>
      <c r="W15" s="30"/>
      <c r="X15" s="28" t="s">
        <v>64</v>
      </c>
      <c r="Y15" s="29"/>
      <c r="Z15" s="24">
        <f t="shared" si="3"/>
        <v>236</v>
      </c>
      <c r="AA15" s="24"/>
      <c r="AB15" s="25">
        <v>106</v>
      </c>
      <c r="AC15" s="25"/>
      <c r="AD15" s="25">
        <v>130</v>
      </c>
      <c r="AE15" s="30"/>
      <c r="AF15" s="28" t="s">
        <v>65</v>
      </c>
      <c r="AG15" s="29"/>
      <c r="AH15" s="24">
        <f t="shared" si="4"/>
        <v>53</v>
      </c>
      <c r="AI15" s="24"/>
      <c r="AJ15" s="25">
        <v>21</v>
      </c>
      <c r="AK15" s="25"/>
      <c r="AL15" s="25">
        <v>32</v>
      </c>
      <c r="AM15" s="31"/>
    </row>
    <row r="16" spans="1:39" s="13" customFormat="1" ht="18" customHeight="1">
      <c r="A16" s="23" t="s">
        <v>66</v>
      </c>
      <c r="B16" s="24">
        <f t="shared" si="0"/>
        <v>125</v>
      </c>
      <c r="C16" s="24"/>
      <c r="D16" s="25">
        <v>71</v>
      </c>
      <c r="E16" s="25"/>
      <c r="F16" s="26">
        <v>54</v>
      </c>
      <c r="G16" s="27"/>
      <c r="H16" s="28" t="s">
        <v>67</v>
      </c>
      <c r="I16" s="29"/>
      <c r="J16" s="24">
        <f t="shared" si="1"/>
        <v>167</v>
      </c>
      <c r="K16" s="24"/>
      <c r="L16" s="25">
        <v>83</v>
      </c>
      <c r="M16" s="25"/>
      <c r="N16" s="25">
        <v>84</v>
      </c>
      <c r="O16" s="30"/>
      <c r="P16" s="28" t="s">
        <v>68</v>
      </c>
      <c r="Q16" s="29"/>
      <c r="R16" s="24">
        <f t="shared" si="2"/>
        <v>244</v>
      </c>
      <c r="S16" s="24"/>
      <c r="T16" s="25">
        <v>134</v>
      </c>
      <c r="U16" s="25"/>
      <c r="V16" s="25">
        <v>110</v>
      </c>
      <c r="W16" s="30"/>
      <c r="X16" s="28" t="s">
        <v>69</v>
      </c>
      <c r="Y16" s="29"/>
      <c r="Z16" s="24">
        <f t="shared" si="3"/>
        <v>212</v>
      </c>
      <c r="AA16" s="24"/>
      <c r="AB16" s="25">
        <v>90</v>
      </c>
      <c r="AC16" s="25"/>
      <c r="AD16" s="25">
        <v>122</v>
      </c>
      <c r="AE16" s="30"/>
      <c r="AF16" s="28" t="s">
        <v>70</v>
      </c>
      <c r="AG16" s="29"/>
      <c r="AH16" s="24">
        <f t="shared" si="4"/>
        <v>35</v>
      </c>
      <c r="AI16" s="24"/>
      <c r="AJ16" s="25">
        <v>10</v>
      </c>
      <c r="AK16" s="25"/>
      <c r="AL16" s="25">
        <v>25</v>
      </c>
      <c r="AM16" s="31"/>
    </row>
    <row r="17" spans="1:39" s="13" customFormat="1" ht="18" customHeight="1">
      <c r="A17" s="23" t="s">
        <v>71</v>
      </c>
      <c r="B17" s="24">
        <f t="shared" si="0"/>
        <v>119</v>
      </c>
      <c r="C17" s="24"/>
      <c r="D17" s="25">
        <v>60</v>
      </c>
      <c r="E17" s="25"/>
      <c r="F17" s="26">
        <v>59</v>
      </c>
      <c r="G17" s="27"/>
      <c r="H17" s="28" t="s">
        <v>72</v>
      </c>
      <c r="I17" s="29"/>
      <c r="J17" s="24">
        <f t="shared" si="1"/>
        <v>171</v>
      </c>
      <c r="K17" s="24"/>
      <c r="L17" s="25">
        <v>81</v>
      </c>
      <c r="M17" s="25"/>
      <c r="N17" s="25">
        <v>90</v>
      </c>
      <c r="O17" s="30"/>
      <c r="P17" s="28" t="s">
        <v>73</v>
      </c>
      <c r="Q17" s="29"/>
      <c r="R17" s="24">
        <f t="shared" si="2"/>
        <v>189</v>
      </c>
      <c r="S17" s="24"/>
      <c r="T17" s="25">
        <v>84</v>
      </c>
      <c r="U17" s="25"/>
      <c r="V17" s="25">
        <v>105</v>
      </c>
      <c r="W17" s="30"/>
      <c r="X17" s="28" t="s">
        <v>74</v>
      </c>
      <c r="Y17" s="29"/>
      <c r="Z17" s="24">
        <f t="shared" si="3"/>
        <v>182</v>
      </c>
      <c r="AA17" s="24"/>
      <c r="AB17" s="25">
        <v>86</v>
      </c>
      <c r="AC17" s="25"/>
      <c r="AD17" s="25">
        <v>96</v>
      </c>
      <c r="AE17" s="30"/>
      <c r="AF17" s="28" t="s">
        <v>75</v>
      </c>
      <c r="AG17" s="29"/>
      <c r="AH17" s="24">
        <f t="shared" si="4"/>
        <v>34</v>
      </c>
      <c r="AI17" s="24"/>
      <c r="AJ17" s="25">
        <v>7</v>
      </c>
      <c r="AK17" s="25"/>
      <c r="AL17" s="25">
        <v>27</v>
      </c>
      <c r="AM17" s="31"/>
    </row>
    <row r="18" spans="1:39" s="13" customFormat="1" ht="18" customHeight="1">
      <c r="A18" s="23" t="s">
        <v>76</v>
      </c>
      <c r="B18" s="24">
        <f t="shared" si="0"/>
        <v>138</v>
      </c>
      <c r="C18" s="24"/>
      <c r="D18" s="25">
        <v>74</v>
      </c>
      <c r="E18" s="25"/>
      <c r="F18" s="26">
        <v>64</v>
      </c>
      <c r="G18" s="27"/>
      <c r="H18" s="28" t="s">
        <v>77</v>
      </c>
      <c r="I18" s="29"/>
      <c r="J18" s="24">
        <f t="shared" si="1"/>
        <v>186</v>
      </c>
      <c r="K18" s="24"/>
      <c r="L18" s="25">
        <v>78</v>
      </c>
      <c r="M18" s="25"/>
      <c r="N18" s="25">
        <v>108</v>
      </c>
      <c r="O18" s="30"/>
      <c r="P18" s="28" t="s">
        <v>78</v>
      </c>
      <c r="Q18" s="29"/>
      <c r="R18" s="24">
        <f t="shared" si="2"/>
        <v>190</v>
      </c>
      <c r="S18" s="24"/>
      <c r="T18" s="25">
        <v>98</v>
      </c>
      <c r="U18" s="25"/>
      <c r="V18" s="25">
        <v>92</v>
      </c>
      <c r="W18" s="30"/>
      <c r="X18" s="28" t="s">
        <v>79</v>
      </c>
      <c r="Y18" s="29"/>
      <c r="Z18" s="24">
        <f t="shared" si="3"/>
        <v>111</v>
      </c>
      <c r="AA18" s="24"/>
      <c r="AB18" s="25">
        <v>55</v>
      </c>
      <c r="AC18" s="25"/>
      <c r="AD18" s="25">
        <v>56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4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132</v>
      </c>
      <c r="C19" s="24"/>
      <c r="D19" s="25">
        <v>73</v>
      </c>
      <c r="E19" s="25"/>
      <c r="F19" s="26">
        <v>59</v>
      </c>
      <c r="G19" s="27"/>
      <c r="H19" s="28" t="s">
        <v>82</v>
      </c>
      <c r="I19" s="29"/>
      <c r="J19" s="24">
        <f t="shared" si="1"/>
        <v>189</v>
      </c>
      <c r="K19" s="24"/>
      <c r="L19" s="25">
        <v>98</v>
      </c>
      <c r="M19" s="25"/>
      <c r="N19" s="25">
        <v>91</v>
      </c>
      <c r="O19" s="30"/>
      <c r="P19" s="28" t="s">
        <v>83</v>
      </c>
      <c r="Q19" s="29"/>
      <c r="R19" s="24">
        <f t="shared" si="2"/>
        <v>210</v>
      </c>
      <c r="S19" s="24"/>
      <c r="T19" s="25">
        <v>98</v>
      </c>
      <c r="U19" s="25"/>
      <c r="V19" s="25">
        <v>112</v>
      </c>
      <c r="W19" s="30"/>
      <c r="X19" s="28" t="s">
        <v>84</v>
      </c>
      <c r="Y19" s="29"/>
      <c r="Z19" s="24">
        <f t="shared" si="3"/>
        <v>136</v>
      </c>
      <c r="AA19" s="24"/>
      <c r="AB19" s="25">
        <v>63</v>
      </c>
      <c r="AC19" s="25"/>
      <c r="AD19" s="25">
        <v>73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4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108</v>
      </c>
      <c r="C20" s="24"/>
      <c r="D20" s="25">
        <v>48</v>
      </c>
      <c r="E20" s="25"/>
      <c r="F20" s="26">
        <v>60</v>
      </c>
      <c r="G20" s="27"/>
      <c r="H20" s="28" t="s">
        <v>87</v>
      </c>
      <c r="I20" s="29"/>
      <c r="J20" s="24">
        <f t="shared" si="1"/>
        <v>174</v>
      </c>
      <c r="K20" s="24"/>
      <c r="L20" s="25">
        <v>92</v>
      </c>
      <c r="M20" s="25"/>
      <c r="N20" s="25">
        <v>82</v>
      </c>
      <c r="O20" s="30"/>
      <c r="P20" s="28" t="s">
        <v>88</v>
      </c>
      <c r="Q20" s="29"/>
      <c r="R20" s="24">
        <f t="shared" si="2"/>
        <v>204</v>
      </c>
      <c r="S20" s="24"/>
      <c r="T20" s="25">
        <v>108</v>
      </c>
      <c r="U20" s="25"/>
      <c r="V20" s="25">
        <v>96</v>
      </c>
      <c r="W20" s="30"/>
      <c r="X20" s="28" t="s">
        <v>89</v>
      </c>
      <c r="Y20" s="29"/>
      <c r="Z20" s="24">
        <f t="shared" si="3"/>
        <v>160</v>
      </c>
      <c r="AA20" s="24"/>
      <c r="AB20" s="25">
        <v>65</v>
      </c>
      <c r="AC20" s="25"/>
      <c r="AD20" s="25">
        <v>95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0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129</v>
      </c>
      <c r="C21" s="24"/>
      <c r="D21" s="25">
        <v>65</v>
      </c>
      <c r="E21" s="25"/>
      <c r="F21" s="26">
        <v>64</v>
      </c>
      <c r="G21" s="27"/>
      <c r="H21" s="28" t="s">
        <v>92</v>
      </c>
      <c r="I21" s="29"/>
      <c r="J21" s="24">
        <f t="shared" si="1"/>
        <v>201</v>
      </c>
      <c r="K21" s="24"/>
      <c r="L21" s="25">
        <v>98</v>
      </c>
      <c r="M21" s="25"/>
      <c r="N21" s="25">
        <v>103</v>
      </c>
      <c r="O21" s="30"/>
      <c r="P21" s="28" t="s">
        <v>93</v>
      </c>
      <c r="Q21" s="29"/>
      <c r="R21" s="24">
        <f t="shared" si="2"/>
        <v>201</v>
      </c>
      <c r="S21" s="24"/>
      <c r="T21" s="25">
        <v>92</v>
      </c>
      <c r="U21" s="25"/>
      <c r="V21" s="25">
        <v>109</v>
      </c>
      <c r="W21" s="30"/>
      <c r="X21" s="28" t="s">
        <v>94</v>
      </c>
      <c r="Y21" s="29"/>
      <c r="Z21" s="24">
        <f t="shared" si="3"/>
        <v>163</v>
      </c>
      <c r="AA21" s="24"/>
      <c r="AB21" s="25">
        <v>80</v>
      </c>
      <c r="AC21" s="25"/>
      <c r="AD21" s="25">
        <v>83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125</v>
      </c>
      <c r="C22" s="24"/>
      <c r="D22" s="25">
        <v>57</v>
      </c>
      <c r="E22" s="25"/>
      <c r="F22" s="26">
        <v>68</v>
      </c>
      <c r="G22" s="27"/>
      <c r="H22" s="28" t="s">
        <v>97</v>
      </c>
      <c r="I22" s="29"/>
      <c r="J22" s="24">
        <f t="shared" si="1"/>
        <v>186</v>
      </c>
      <c r="K22" s="24"/>
      <c r="L22" s="25">
        <v>90</v>
      </c>
      <c r="M22" s="25"/>
      <c r="N22" s="25">
        <v>96</v>
      </c>
      <c r="O22" s="30"/>
      <c r="P22" s="28" t="s">
        <v>98</v>
      </c>
      <c r="Q22" s="29"/>
      <c r="R22" s="24">
        <f t="shared" si="2"/>
        <v>161</v>
      </c>
      <c r="S22" s="24"/>
      <c r="T22" s="25">
        <v>86</v>
      </c>
      <c r="U22" s="25"/>
      <c r="V22" s="25">
        <v>75</v>
      </c>
      <c r="W22" s="30"/>
      <c r="X22" s="28" t="s">
        <v>99</v>
      </c>
      <c r="Y22" s="29"/>
      <c r="Z22" s="24">
        <f t="shared" si="3"/>
        <v>188</v>
      </c>
      <c r="AA22" s="24"/>
      <c r="AB22" s="25">
        <v>89</v>
      </c>
      <c r="AC22" s="25"/>
      <c r="AD22" s="25">
        <v>99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131</v>
      </c>
      <c r="C23" s="33"/>
      <c r="D23" s="34">
        <v>65</v>
      </c>
      <c r="E23" s="34"/>
      <c r="F23" s="35">
        <v>66</v>
      </c>
      <c r="G23" s="36"/>
      <c r="H23" s="37" t="s">
        <v>102</v>
      </c>
      <c r="I23" s="38"/>
      <c r="J23" s="33">
        <f t="shared" si="1"/>
        <v>200</v>
      </c>
      <c r="K23" s="33"/>
      <c r="L23" s="34">
        <v>111</v>
      </c>
      <c r="M23" s="34"/>
      <c r="N23" s="34">
        <v>89</v>
      </c>
      <c r="O23" s="39"/>
      <c r="P23" s="37" t="s">
        <v>103</v>
      </c>
      <c r="Q23" s="38"/>
      <c r="R23" s="33">
        <f t="shared" si="2"/>
        <v>186</v>
      </c>
      <c r="S23" s="33"/>
      <c r="T23" s="34">
        <v>91</v>
      </c>
      <c r="U23" s="34"/>
      <c r="V23" s="34">
        <v>95</v>
      </c>
      <c r="W23" s="39"/>
      <c r="X23" s="37" t="s">
        <v>104</v>
      </c>
      <c r="Y23" s="38"/>
      <c r="Z23" s="33">
        <f t="shared" si="3"/>
        <v>150</v>
      </c>
      <c r="AA23" s="33"/>
      <c r="AB23" s="34">
        <v>47</v>
      </c>
      <c r="AC23" s="34"/>
      <c r="AD23" s="34">
        <v>103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2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1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757</v>
      </c>
      <c r="D27" s="62"/>
      <c r="E27" s="63">
        <f>SUM(E28:F29)</f>
        <v>854</v>
      </c>
      <c r="F27" s="62"/>
      <c r="G27" s="63">
        <f>SUM(G28:H29)</f>
        <v>382</v>
      </c>
      <c r="H27" s="62"/>
      <c r="I27" s="63">
        <f>SUM(I28:J29)</f>
        <v>369</v>
      </c>
      <c r="J27" s="62"/>
      <c r="K27" s="63">
        <f>SUM(K28:L29)</f>
        <v>256</v>
      </c>
      <c r="L27" s="62"/>
      <c r="M27" s="63">
        <f>SUM(M28:N29)</f>
        <v>1607</v>
      </c>
      <c r="N27" s="62"/>
      <c r="O27" s="63">
        <f>SUM(O28:P29)</f>
        <v>1840</v>
      </c>
      <c r="P27" s="62"/>
      <c r="Q27" s="63">
        <f>SUM(Q28:R29)</f>
        <v>2398</v>
      </c>
      <c r="R27" s="62"/>
      <c r="S27" s="63">
        <f>SUM(S28:T29)</f>
        <v>2028</v>
      </c>
      <c r="T27" s="62"/>
      <c r="U27" s="63">
        <f>SUM(U28:V29)</f>
        <v>711</v>
      </c>
      <c r="V27" s="62"/>
      <c r="W27" s="63">
        <f>SUM(W28:X29)</f>
        <v>862</v>
      </c>
      <c r="X27" s="62"/>
      <c r="Y27" s="63">
        <f>SUM(Y28:Z29)</f>
        <v>955</v>
      </c>
      <c r="Z27" s="62"/>
      <c r="AA27" s="63">
        <f>SUM(AA28:AB29)</f>
        <v>797</v>
      </c>
      <c r="AB27" s="62"/>
      <c r="AC27" s="63">
        <f>SUM(AC28:AD29)</f>
        <v>958</v>
      </c>
      <c r="AD27" s="62"/>
      <c r="AE27" s="63">
        <f>SUM(AE28:AF29)</f>
        <v>218</v>
      </c>
      <c r="AF27" s="62"/>
      <c r="AG27" s="63">
        <f>SUM(AG28:AH29)</f>
        <v>6</v>
      </c>
      <c r="AH27" s="62"/>
      <c r="AI27" s="64">
        <f>SUM(C27:AH27)</f>
        <v>14998</v>
      </c>
      <c r="AJ27" s="65"/>
      <c r="AK27" s="66">
        <v>7083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388</v>
      </c>
      <c r="D28" s="71"/>
      <c r="E28" s="72">
        <f>SUM(D10:E15)</f>
        <v>443</v>
      </c>
      <c r="F28" s="71"/>
      <c r="G28" s="72">
        <f>SUM(D16:E18)</f>
        <v>205</v>
      </c>
      <c r="H28" s="71"/>
      <c r="I28" s="72">
        <f>SUM(D19:E21)</f>
        <v>186</v>
      </c>
      <c r="J28" s="71"/>
      <c r="K28" s="72">
        <f>SUM(D22:E23)</f>
        <v>122</v>
      </c>
      <c r="L28" s="71"/>
      <c r="M28" s="72">
        <f>SUM(L4:M13)</f>
        <v>785</v>
      </c>
      <c r="N28" s="71"/>
      <c r="O28" s="72">
        <f>SUM(L14:M23)</f>
        <v>919</v>
      </c>
      <c r="P28" s="71"/>
      <c r="Q28" s="72">
        <f>SUM(T4:U13)</f>
        <v>1168</v>
      </c>
      <c r="R28" s="71"/>
      <c r="S28" s="72">
        <f>SUM(T14:U23)</f>
        <v>998</v>
      </c>
      <c r="T28" s="71"/>
      <c r="U28" s="72">
        <f>SUM(AB4:AC8)</f>
        <v>340</v>
      </c>
      <c r="V28" s="71"/>
      <c r="W28" s="72">
        <f>SUM(AB9:AC13)</f>
        <v>403</v>
      </c>
      <c r="X28" s="71"/>
      <c r="Y28" s="72">
        <f>SUM(AB14:AC18)</f>
        <v>441</v>
      </c>
      <c r="Z28" s="71"/>
      <c r="AA28" s="72">
        <f>SUM(AB19:AC23)</f>
        <v>344</v>
      </c>
      <c r="AB28" s="71"/>
      <c r="AC28" s="72">
        <f>SUM(AJ4:AK13)</f>
        <v>394</v>
      </c>
      <c r="AD28" s="71"/>
      <c r="AE28" s="72">
        <f>SUM(AJ14:AK23)</f>
        <v>64</v>
      </c>
      <c r="AF28" s="71"/>
      <c r="AG28" s="72">
        <f>AJ24</f>
        <v>1</v>
      </c>
      <c r="AH28" s="71"/>
      <c r="AI28" s="73">
        <f>SUM(C28:AH28)</f>
        <v>7201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369</v>
      </c>
      <c r="D29" s="78"/>
      <c r="E29" s="79">
        <f>SUM(F10:G15)</f>
        <v>411</v>
      </c>
      <c r="F29" s="78"/>
      <c r="G29" s="79">
        <f>SUM(F16:G18)</f>
        <v>177</v>
      </c>
      <c r="H29" s="78"/>
      <c r="I29" s="79">
        <f>SUM(F19:G21)</f>
        <v>183</v>
      </c>
      <c r="J29" s="78"/>
      <c r="K29" s="79">
        <f>SUM(F22:G23)</f>
        <v>134</v>
      </c>
      <c r="L29" s="78"/>
      <c r="M29" s="79">
        <f>SUM(N4:O13)</f>
        <v>822</v>
      </c>
      <c r="N29" s="78"/>
      <c r="O29" s="79">
        <f>SUM(N14:O23)</f>
        <v>921</v>
      </c>
      <c r="P29" s="78"/>
      <c r="Q29" s="79">
        <f>SUM(V4:W13)</f>
        <v>1230</v>
      </c>
      <c r="R29" s="78"/>
      <c r="S29" s="79">
        <f>SUM(V14:W23)</f>
        <v>1030</v>
      </c>
      <c r="T29" s="78"/>
      <c r="U29" s="79">
        <f>SUM(AD4:AE8)</f>
        <v>371</v>
      </c>
      <c r="V29" s="78"/>
      <c r="W29" s="79">
        <f>SUM(AD9:AE13)</f>
        <v>459</v>
      </c>
      <c r="X29" s="78"/>
      <c r="Y29" s="79">
        <f>SUM(AD14:AE18)</f>
        <v>514</v>
      </c>
      <c r="Z29" s="78"/>
      <c r="AA29" s="79">
        <f>SUM(AD19:AE23)</f>
        <v>453</v>
      </c>
      <c r="AB29" s="78"/>
      <c r="AC29" s="79">
        <f>SUM(AL4:AM13)</f>
        <v>564</v>
      </c>
      <c r="AD29" s="78"/>
      <c r="AE29" s="79">
        <f>SUM(AL14:AM23)</f>
        <v>154</v>
      </c>
      <c r="AF29" s="78"/>
      <c r="AG29" s="79">
        <f>AL24</f>
        <v>5</v>
      </c>
      <c r="AH29" s="78"/>
      <c r="AI29" s="80">
        <f>SUM(C29:AH29)</f>
        <v>7797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1993</v>
      </c>
      <c r="D31" s="92"/>
      <c r="E31" s="92"/>
      <c r="F31" s="93">
        <f>C31/AI27</f>
        <v>0.13288438458461127</v>
      </c>
      <c r="G31" s="93"/>
      <c r="H31" s="94"/>
      <c r="I31" s="95">
        <f>SUM(I27:V27)</f>
        <v>9209</v>
      </c>
      <c r="J31" s="96"/>
      <c r="K31" s="96"/>
      <c r="L31" s="96"/>
      <c r="M31" s="96"/>
      <c r="N31" s="96"/>
      <c r="O31" s="96"/>
      <c r="P31" s="97">
        <f>I31/AI27</f>
        <v>0.6140152020269369</v>
      </c>
      <c r="Q31" s="97"/>
      <c r="R31" s="97"/>
      <c r="S31" s="97"/>
      <c r="T31" s="97"/>
      <c r="U31" s="97"/>
      <c r="V31" s="98"/>
      <c r="W31" s="95">
        <f>SUM(W27:AH27)</f>
        <v>3796</v>
      </c>
      <c r="X31" s="99"/>
      <c r="Y31" s="99"/>
      <c r="Z31" s="99"/>
      <c r="AA31" s="99"/>
      <c r="AB31" s="99"/>
      <c r="AC31" s="97">
        <f>W31/AI27</f>
        <v>0.2531004133884518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26</v>
      </c>
      <c r="C4" s="15"/>
      <c r="D4" s="16">
        <v>10</v>
      </c>
      <c r="E4" s="16"/>
      <c r="F4" s="17">
        <v>16</v>
      </c>
      <c r="G4" s="18"/>
      <c r="H4" s="19" t="s">
        <v>7</v>
      </c>
      <c r="I4" s="20"/>
      <c r="J4" s="15">
        <f aca="true" t="shared" si="1" ref="J4:J23">SUM(L4:N4)</f>
        <v>37</v>
      </c>
      <c r="K4" s="15"/>
      <c r="L4" s="16">
        <v>17</v>
      </c>
      <c r="M4" s="16"/>
      <c r="N4" s="16">
        <v>20</v>
      </c>
      <c r="O4" s="21"/>
      <c r="P4" s="19" t="s">
        <v>8</v>
      </c>
      <c r="Q4" s="20"/>
      <c r="R4" s="15">
        <f aca="true" t="shared" si="2" ref="R4:R23">SUM(T4:V4)</f>
        <v>67</v>
      </c>
      <c r="S4" s="15"/>
      <c r="T4" s="16">
        <v>37</v>
      </c>
      <c r="U4" s="16"/>
      <c r="V4" s="16">
        <v>30</v>
      </c>
      <c r="W4" s="21"/>
      <c r="X4" s="19" t="s">
        <v>9</v>
      </c>
      <c r="Y4" s="20"/>
      <c r="Z4" s="15">
        <f aca="true" t="shared" si="3" ref="Z4:Z23">SUM(AB4:AD4)</f>
        <v>47</v>
      </c>
      <c r="AA4" s="15"/>
      <c r="AB4" s="16">
        <v>24</v>
      </c>
      <c r="AC4" s="16"/>
      <c r="AD4" s="16">
        <v>23</v>
      </c>
      <c r="AE4" s="21"/>
      <c r="AF4" s="19" t="s">
        <v>10</v>
      </c>
      <c r="AG4" s="20"/>
      <c r="AH4" s="15">
        <f aca="true" t="shared" si="4" ref="AH4:AH24">SUM(AJ4:AL4)</f>
        <v>46</v>
      </c>
      <c r="AI4" s="15"/>
      <c r="AJ4" s="16">
        <v>22</v>
      </c>
      <c r="AK4" s="16"/>
      <c r="AL4" s="16">
        <v>24</v>
      </c>
      <c r="AM4" s="22"/>
    </row>
    <row r="5" spans="1:39" s="13" customFormat="1" ht="18" customHeight="1">
      <c r="A5" s="23" t="s">
        <v>11</v>
      </c>
      <c r="B5" s="24">
        <f t="shared" si="0"/>
        <v>18</v>
      </c>
      <c r="C5" s="24"/>
      <c r="D5" s="25">
        <v>9</v>
      </c>
      <c r="E5" s="25"/>
      <c r="F5" s="26">
        <v>9</v>
      </c>
      <c r="G5" s="27"/>
      <c r="H5" s="28" t="s">
        <v>12</v>
      </c>
      <c r="I5" s="29"/>
      <c r="J5" s="24">
        <f t="shared" si="1"/>
        <v>42</v>
      </c>
      <c r="K5" s="24"/>
      <c r="L5" s="25">
        <v>26</v>
      </c>
      <c r="M5" s="25"/>
      <c r="N5" s="25">
        <v>16</v>
      </c>
      <c r="O5" s="30"/>
      <c r="P5" s="28" t="s">
        <v>13</v>
      </c>
      <c r="Q5" s="29"/>
      <c r="R5" s="24">
        <f t="shared" si="2"/>
        <v>55</v>
      </c>
      <c r="S5" s="24"/>
      <c r="T5" s="25">
        <v>30</v>
      </c>
      <c r="U5" s="25"/>
      <c r="V5" s="25">
        <v>25</v>
      </c>
      <c r="W5" s="30"/>
      <c r="X5" s="28" t="s">
        <v>14</v>
      </c>
      <c r="Y5" s="29"/>
      <c r="Z5" s="24">
        <f t="shared" si="3"/>
        <v>40</v>
      </c>
      <c r="AA5" s="24"/>
      <c r="AB5" s="25">
        <v>20</v>
      </c>
      <c r="AC5" s="25"/>
      <c r="AD5" s="25">
        <v>20</v>
      </c>
      <c r="AE5" s="30"/>
      <c r="AF5" s="28" t="s">
        <v>15</v>
      </c>
      <c r="AG5" s="29"/>
      <c r="AH5" s="24">
        <f t="shared" si="4"/>
        <v>43</v>
      </c>
      <c r="AI5" s="24"/>
      <c r="AJ5" s="25">
        <v>21</v>
      </c>
      <c r="AK5" s="25"/>
      <c r="AL5" s="25">
        <v>22</v>
      </c>
      <c r="AM5" s="31"/>
    </row>
    <row r="6" spans="1:39" s="13" customFormat="1" ht="18" customHeight="1">
      <c r="A6" s="23" t="s">
        <v>16</v>
      </c>
      <c r="B6" s="24">
        <f t="shared" si="0"/>
        <v>25</v>
      </c>
      <c r="C6" s="24"/>
      <c r="D6" s="25">
        <v>11</v>
      </c>
      <c r="E6" s="25"/>
      <c r="F6" s="26">
        <v>14</v>
      </c>
      <c r="G6" s="27"/>
      <c r="H6" s="28" t="s">
        <v>17</v>
      </c>
      <c r="I6" s="29"/>
      <c r="J6" s="24">
        <f t="shared" si="1"/>
        <v>69</v>
      </c>
      <c r="K6" s="24"/>
      <c r="L6" s="25">
        <v>42</v>
      </c>
      <c r="M6" s="25"/>
      <c r="N6" s="25">
        <v>27</v>
      </c>
      <c r="O6" s="30"/>
      <c r="P6" s="28" t="s">
        <v>18</v>
      </c>
      <c r="Q6" s="29"/>
      <c r="R6" s="24">
        <f t="shared" si="2"/>
        <v>66</v>
      </c>
      <c r="S6" s="24"/>
      <c r="T6" s="25">
        <v>39</v>
      </c>
      <c r="U6" s="25"/>
      <c r="V6" s="25">
        <v>27</v>
      </c>
      <c r="W6" s="30"/>
      <c r="X6" s="28" t="s">
        <v>19</v>
      </c>
      <c r="Y6" s="29"/>
      <c r="Z6" s="24">
        <f t="shared" si="3"/>
        <v>46</v>
      </c>
      <c r="AA6" s="24"/>
      <c r="AB6" s="25">
        <v>25</v>
      </c>
      <c r="AC6" s="25"/>
      <c r="AD6" s="25">
        <v>21</v>
      </c>
      <c r="AE6" s="30"/>
      <c r="AF6" s="28" t="s">
        <v>20</v>
      </c>
      <c r="AG6" s="29"/>
      <c r="AH6" s="24">
        <f t="shared" si="4"/>
        <v>52</v>
      </c>
      <c r="AI6" s="24"/>
      <c r="AJ6" s="25">
        <v>23</v>
      </c>
      <c r="AK6" s="25"/>
      <c r="AL6" s="25">
        <v>29</v>
      </c>
      <c r="AM6" s="31"/>
    </row>
    <row r="7" spans="1:39" s="13" customFormat="1" ht="18" customHeight="1">
      <c r="A7" s="23" t="s">
        <v>21</v>
      </c>
      <c r="B7" s="24">
        <f t="shared" si="0"/>
        <v>30</v>
      </c>
      <c r="C7" s="24"/>
      <c r="D7" s="25">
        <v>18</v>
      </c>
      <c r="E7" s="25"/>
      <c r="F7" s="26">
        <v>12</v>
      </c>
      <c r="G7" s="27"/>
      <c r="H7" s="28" t="s">
        <v>22</v>
      </c>
      <c r="I7" s="29"/>
      <c r="J7" s="24">
        <f t="shared" si="1"/>
        <v>57</v>
      </c>
      <c r="K7" s="24"/>
      <c r="L7" s="25">
        <v>37</v>
      </c>
      <c r="M7" s="25"/>
      <c r="N7" s="25">
        <v>20</v>
      </c>
      <c r="O7" s="30"/>
      <c r="P7" s="28" t="s">
        <v>23</v>
      </c>
      <c r="Q7" s="29"/>
      <c r="R7" s="24">
        <f t="shared" si="2"/>
        <v>62</v>
      </c>
      <c r="S7" s="24"/>
      <c r="T7" s="25">
        <v>37</v>
      </c>
      <c r="U7" s="25"/>
      <c r="V7" s="25">
        <v>25</v>
      </c>
      <c r="W7" s="30"/>
      <c r="X7" s="28" t="s">
        <v>24</v>
      </c>
      <c r="Y7" s="29"/>
      <c r="Z7" s="24">
        <f t="shared" si="3"/>
        <v>52</v>
      </c>
      <c r="AA7" s="24"/>
      <c r="AB7" s="25">
        <v>30</v>
      </c>
      <c r="AC7" s="25"/>
      <c r="AD7" s="25">
        <v>22</v>
      </c>
      <c r="AE7" s="30"/>
      <c r="AF7" s="28" t="s">
        <v>25</v>
      </c>
      <c r="AG7" s="29"/>
      <c r="AH7" s="24">
        <f t="shared" si="4"/>
        <v>44</v>
      </c>
      <c r="AI7" s="24"/>
      <c r="AJ7" s="25">
        <v>16</v>
      </c>
      <c r="AK7" s="25"/>
      <c r="AL7" s="25">
        <v>28</v>
      </c>
      <c r="AM7" s="31"/>
    </row>
    <row r="8" spans="1:39" s="13" customFormat="1" ht="18" customHeight="1">
      <c r="A8" s="23" t="s">
        <v>26</v>
      </c>
      <c r="B8" s="24">
        <f t="shared" si="0"/>
        <v>31</v>
      </c>
      <c r="C8" s="24"/>
      <c r="D8" s="25">
        <v>13</v>
      </c>
      <c r="E8" s="25"/>
      <c r="F8" s="26">
        <v>18</v>
      </c>
      <c r="G8" s="27"/>
      <c r="H8" s="28" t="s">
        <v>27</v>
      </c>
      <c r="I8" s="29"/>
      <c r="J8" s="24">
        <f t="shared" si="1"/>
        <v>84</v>
      </c>
      <c r="K8" s="24"/>
      <c r="L8" s="25">
        <v>49</v>
      </c>
      <c r="M8" s="25"/>
      <c r="N8" s="25">
        <v>35</v>
      </c>
      <c r="O8" s="30"/>
      <c r="P8" s="28" t="s">
        <v>28</v>
      </c>
      <c r="Q8" s="29"/>
      <c r="R8" s="24">
        <f t="shared" si="2"/>
        <v>66</v>
      </c>
      <c r="S8" s="24"/>
      <c r="T8" s="25">
        <v>35</v>
      </c>
      <c r="U8" s="25"/>
      <c r="V8" s="25">
        <v>31</v>
      </c>
      <c r="W8" s="30"/>
      <c r="X8" s="28" t="s">
        <v>29</v>
      </c>
      <c r="Y8" s="29"/>
      <c r="Z8" s="24">
        <f t="shared" si="3"/>
        <v>52</v>
      </c>
      <c r="AA8" s="24"/>
      <c r="AB8" s="25">
        <v>25</v>
      </c>
      <c r="AC8" s="25"/>
      <c r="AD8" s="25">
        <v>27</v>
      </c>
      <c r="AE8" s="30"/>
      <c r="AF8" s="28" t="s">
        <v>30</v>
      </c>
      <c r="AG8" s="29"/>
      <c r="AH8" s="24">
        <f t="shared" si="4"/>
        <v>30</v>
      </c>
      <c r="AI8" s="24"/>
      <c r="AJ8" s="25">
        <v>7</v>
      </c>
      <c r="AK8" s="25"/>
      <c r="AL8" s="25">
        <v>23</v>
      </c>
      <c r="AM8" s="31"/>
    </row>
    <row r="9" spans="1:39" s="13" customFormat="1" ht="18" customHeight="1">
      <c r="A9" s="23" t="s">
        <v>31</v>
      </c>
      <c r="B9" s="24">
        <f t="shared" si="0"/>
        <v>28</v>
      </c>
      <c r="C9" s="24"/>
      <c r="D9" s="25">
        <v>15</v>
      </c>
      <c r="E9" s="25"/>
      <c r="F9" s="26">
        <v>13</v>
      </c>
      <c r="G9" s="27"/>
      <c r="H9" s="28" t="s">
        <v>32</v>
      </c>
      <c r="I9" s="29"/>
      <c r="J9" s="24">
        <f t="shared" si="1"/>
        <v>55</v>
      </c>
      <c r="K9" s="24"/>
      <c r="L9" s="25">
        <v>30</v>
      </c>
      <c r="M9" s="25"/>
      <c r="N9" s="25">
        <v>25</v>
      </c>
      <c r="O9" s="30"/>
      <c r="P9" s="28" t="s">
        <v>33</v>
      </c>
      <c r="Q9" s="29"/>
      <c r="R9" s="24">
        <f t="shared" si="2"/>
        <v>75</v>
      </c>
      <c r="S9" s="24"/>
      <c r="T9" s="25">
        <v>45</v>
      </c>
      <c r="U9" s="25"/>
      <c r="V9" s="25">
        <v>30</v>
      </c>
      <c r="W9" s="30"/>
      <c r="X9" s="28" t="s">
        <v>34</v>
      </c>
      <c r="Y9" s="29"/>
      <c r="Z9" s="24">
        <f t="shared" si="3"/>
        <v>60</v>
      </c>
      <c r="AA9" s="24"/>
      <c r="AB9" s="25">
        <v>27</v>
      </c>
      <c r="AC9" s="25"/>
      <c r="AD9" s="25">
        <v>33</v>
      </c>
      <c r="AE9" s="30"/>
      <c r="AF9" s="28" t="s">
        <v>35</v>
      </c>
      <c r="AG9" s="29"/>
      <c r="AH9" s="24">
        <f t="shared" si="4"/>
        <v>24</v>
      </c>
      <c r="AI9" s="24"/>
      <c r="AJ9" s="25">
        <v>10</v>
      </c>
      <c r="AK9" s="25"/>
      <c r="AL9" s="25">
        <v>14</v>
      </c>
      <c r="AM9" s="31"/>
    </row>
    <row r="10" spans="1:39" s="13" customFormat="1" ht="18" customHeight="1">
      <c r="A10" s="23" t="s">
        <v>36</v>
      </c>
      <c r="B10" s="24">
        <f t="shared" si="0"/>
        <v>44</v>
      </c>
      <c r="C10" s="24"/>
      <c r="D10" s="25">
        <v>23</v>
      </c>
      <c r="E10" s="25"/>
      <c r="F10" s="26">
        <v>21</v>
      </c>
      <c r="G10" s="27"/>
      <c r="H10" s="28" t="s">
        <v>37</v>
      </c>
      <c r="I10" s="29"/>
      <c r="J10" s="24">
        <f t="shared" si="1"/>
        <v>48</v>
      </c>
      <c r="K10" s="24"/>
      <c r="L10" s="25">
        <v>24</v>
      </c>
      <c r="M10" s="25"/>
      <c r="N10" s="25">
        <v>24</v>
      </c>
      <c r="O10" s="30"/>
      <c r="P10" s="28" t="s">
        <v>38</v>
      </c>
      <c r="Q10" s="29"/>
      <c r="R10" s="24">
        <f t="shared" si="2"/>
        <v>77</v>
      </c>
      <c r="S10" s="24"/>
      <c r="T10" s="25">
        <v>42</v>
      </c>
      <c r="U10" s="25"/>
      <c r="V10" s="25">
        <v>35</v>
      </c>
      <c r="W10" s="30"/>
      <c r="X10" s="28" t="s">
        <v>39</v>
      </c>
      <c r="Y10" s="29"/>
      <c r="Z10" s="24">
        <f t="shared" si="3"/>
        <v>63</v>
      </c>
      <c r="AA10" s="24"/>
      <c r="AB10" s="25">
        <v>28</v>
      </c>
      <c r="AC10" s="25"/>
      <c r="AD10" s="25">
        <v>35</v>
      </c>
      <c r="AE10" s="30"/>
      <c r="AF10" s="28" t="s">
        <v>40</v>
      </c>
      <c r="AG10" s="29"/>
      <c r="AH10" s="24">
        <f t="shared" si="4"/>
        <v>34</v>
      </c>
      <c r="AI10" s="24"/>
      <c r="AJ10" s="25">
        <v>16</v>
      </c>
      <c r="AK10" s="25"/>
      <c r="AL10" s="25">
        <v>18</v>
      </c>
      <c r="AM10" s="31"/>
    </row>
    <row r="11" spans="1:39" s="13" customFormat="1" ht="18" customHeight="1">
      <c r="A11" s="23" t="s">
        <v>41</v>
      </c>
      <c r="B11" s="24">
        <f t="shared" si="0"/>
        <v>45</v>
      </c>
      <c r="C11" s="24"/>
      <c r="D11" s="25">
        <v>26</v>
      </c>
      <c r="E11" s="25"/>
      <c r="F11" s="26">
        <v>19</v>
      </c>
      <c r="G11" s="27"/>
      <c r="H11" s="28" t="s">
        <v>42</v>
      </c>
      <c r="I11" s="29"/>
      <c r="J11" s="24">
        <f t="shared" si="1"/>
        <v>46</v>
      </c>
      <c r="K11" s="24"/>
      <c r="L11" s="25">
        <v>26</v>
      </c>
      <c r="M11" s="25"/>
      <c r="N11" s="25">
        <v>20</v>
      </c>
      <c r="O11" s="30"/>
      <c r="P11" s="28" t="s">
        <v>43</v>
      </c>
      <c r="Q11" s="29"/>
      <c r="R11" s="24">
        <f t="shared" si="2"/>
        <v>70</v>
      </c>
      <c r="S11" s="24"/>
      <c r="T11" s="25">
        <v>38</v>
      </c>
      <c r="U11" s="25"/>
      <c r="V11" s="25">
        <v>32</v>
      </c>
      <c r="W11" s="30"/>
      <c r="X11" s="28" t="s">
        <v>44</v>
      </c>
      <c r="Y11" s="29"/>
      <c r="Z11" s="24">
        <f t="shared" si="3"/>
        <v>62</v>
      </c>
      <c r="AA11" s="24"/>
      <c r="AB11" s="25">
        <v>31</v>
      </c>
      <c r="AC11" s="25"/>
      <c r="AD11" s="25">
        <v>31</v>
      </c>
      <c r="AE11" s="30"/>
      <c r="AF11" s="28" t="s">
        <v>45</v>
      </c>
      <c r="AG11" s="29"/>
      <c r="AH11" s="24">
        <f t="shared" si="4"/>
        <v>19</v>
      </c>
      <c r="AI11" s="24"/>
      <c r="AJ11" s="25">
        <v>4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27</v>
      </c>
      <c r="C12" s="24"/>
      <c r="D12" s="25">
        <v>10</v>
      </c>
      <c r="E12" s="25"/>
      <c r="F12" s="26">
        <v>17</v>
      </c>
      <c r="G12" s="27"/>
      <c r="H12" s="28" t="s">
        <v>47</v>
      </c>
      <c r="I12" s="29"/>
      <c r="J12" s="24">
        <f t="shared" si="1"/>
        <v>54</v>
      </c>
      <c r="K12" s="24"/>
      <c r="L12" s="25">
        <v>33</v>
      </c>
      <c r="M12" s="25"/>
      <c r="N12" s="25">
        <v>21</v>
      </c>
      <c r="O12" s="30"/>
      <c r="P12" s="28" t="s">
        <v>48</v>
      </c>
      <c r="Q12" s="29"/>
      <c r="R12" s="24">
        <f t="shared" si="2"/>
        <v>67</v>
      </c>
      <c r="S12" s="24"/>
      <c r="T12" s="25">
        <v>34</v>
      </c>
      <c r="U12" s="25"/>
      <c r="V12" s="25">
        <v>33</v>
      </c>
      <c r="W12" s="30"/>
      <c r="X12" s="28" t="s">
        <v>49</v>
      </c>
      <c r="Y12" s="29"/>
      <c r="Z12" s="24">
        <f t="shared" si="3"/>
        <v>75</v>
      </c>
      <c r="AA12" s="24"/>
      <c r="AB12" s="25">
        <v>31</v>
      </c>
      <c r="AC12" s="25"/>
      <c r="AD12" s="25">
        <v>44</v>
      </c>
      <c r="AE12" s="30"/>
      <c r="AF12" s="28" t="s">
        <v>50</v>
      </c>
      <c r="AG12" s="29"/>
      <c r="AH12" s="24">
        <f t="shared" si="4"/>
        <v>26</v>
      </c>
      <c r="AI12" s="24"/>
      <c r="AJ12" s="25">
        <v>9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42</v>
      </c>
      <c r="C13" s="24"/>
      <c r="D13" s="25">
        <v>23</v>
      </c>
      <c r="E13" s="25"/>
      <c r="F13" s="26">
        <v>19</v>
      </c>
      <c r="G13" s="27"/>
      <c r="H13" s="28" t="s">
        <v>52</v>
      </c>
      <c r="I13" s="29"/>
      <c r="J13" s="24">
        <f t="shared" si="1"/>
        <v>46</v>
      </c>
      <c r="K13" s="24"/>
      <c r="L13" s="25">
        <v>27</v>
      </c>
      <c r="M13" s="25"/>
      <c r="N13" s="25">
        <v>19</v>
      </c>
      <c r="O13" s="30"/>
      <c r="P13" s="28" t="s">
        <v>53</v>
      </c>
      <c r="Q13" s="29"/>
      <c r="R13" s="24">
        <f t="shared" si="2"/>
        <v>69</v>
      </c>
      <c r="S13" s="24"/>
      <c r="T13" s="25">
        <v>39</v>
      </c>
      <c r="U13" s="25"/>
      <c r="V13" s="25">
        <v>30</v>
      </c>
      <c r="W13" s="30"/>
      <c r="X13" s="28" t="s">
        <v>54</v>
      </c>
      <c r="Y13" s="29"/>
      <c r="Z13" s="24">
        <f t="shared" si="3"/>
        <v>90</v>
      </c>
      <c r="AA13" s="24"/>
      <c r="AB13" s="25">
        <v>47</v>
      </c>
      <c r="AC13" s="25"/>
      <c r="AD13" s="25">
        <v>43</v>
      </c>
      <c r="AE13" s="30"/>
      <c r="AF13" s="28" t="s">
        <v>55</v>
      </c>
      <c r="AG13" s="29"/>
      <c r="AH13" s="24">
        <f t="shared" si="4"/>
        <v>31</v>
      </c>
      <c r="AI13" s="24"/>
      <c r="AJ13" s="25">
        <v>8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35</v>
      </c>
      <c r="C14" s="24"/>
      <c r="D14" s="25">
        <v>20</v>
      </c>
      <c r="E14" s="25"/>
      <c r="F14" s="26">
        <v>15</v>
      </c>
      <c r="G14" s="27"/>
      <c r="H14" s="28" t="s">
        <v>57</v>
      </c>
      <c r="I14" s="29"/>
      <c r="J14" s="24">
        <f t="shared" si="1"/>
        <v>35</v>
      </c>
      <c r="K14" s="24"/>
      <c r="L14" s="25">
        <v>15</v>
      </c>
      <c r="M14" s="25"/>
      <c r="N14" s="25">
        <v>20</v>
      </c>
      <c r="O14" s="30"/>
      <c r="P14" s="28" t="s">
        <v>58</v>
      </c>
      <c r="Q14" s="29"/>
      <c r="R14" s="24">
        <f t="shared" si="2"/>
        <v>60</v>
      </c>
      <c r="S14" s="24"/>
      <c r="T14" s="25">
        <v>36</v>
      </c>
      <c r="U14" s="25"/>
      <c r="V14" s="25">
        <v>24</v>
      </c>
      <c r="W14" s="30"/>
      <c r="X14" s="28" t="s">
        <v>59</v>
      </c>
      <c r="Y14" s="29"/>
      <c r="Z14" s="24">
        <f t="shared" si="3"/>
        <v>84</v>
      </c>
      <c r="AA14" s="24"/>
      <c r="AB14" s="25">
        <v>47</v>
      </c>
      <c r="AC14" s="25"/>
      <c r="AD14" s="25">
        <v>37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3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39</v>
      </c>
      <c r="C15" s="24"/>
      <c r="D15" s="25">
        <v>23</v>
      </c>
      <c r="E15" s="25"/>
      <c r="F15" s="26">
        <v>16</v>
      </c>
      <c r="G15" s="27"/>
      <c r="H15" s="28" t="s">
        <v>62</v>
      </c>
      <c r="I15" s="29"/>
      <c r="J15" s="24">
        <f t="shared" si="1"/>
        <v>54</v>
      </c>
      <c r="K15" s="24"/>
      <c r="L15" s="25">
        <v>26</v>
      </c>
      <c r="M15" s="25"/>
      <c r="N15" s="25">
        <v>28</v>
      </c>
      <c r="O15" s="30"/>
      <c r="P15" s="28" t="s">
        <v>63</v>
      </c>
      <c r="Q15" s="29"/>
      <c r="R15" s="24">
        <f t="shared" si="2"/>
        <v>59</v>
      </c>
      <c r="S15" s="24"/>
      <c r="T15" s="25">
        <v>31</v>
      </c>
      <c r="U15" s="25"/>
      <c r="V15" s="25">
        <v>28</v>
      </c>
      <c r="W15" s="30"/>
      <c r="X15" s="28" t="s">
        <v>64</v>
      </c>
      <c r="Y15" s="29"/>
      <c r="Z15" s="24">
        <f t="shared" si="3"/>
        <v>93</v>
      </c>
      <c r="AA15" s="24"/>
      <c r="AB15" s="25">
        <v>42</v>
      </c>
      <c r="AC15" s="25"/>
      <c r="AD15" s="25">
        <v>51</v>
      </c>
      <c r="AE15" s="30"/>
      <c r="AF15" s="28" t="s">
        <v>65</v>
      </c>
      <c r="AG15" s="29"/>
      <c r="AH15" s="24">
        <f t="shared" si="4"/>
        <v>11</v>
      </c>
      <c r="AI15" s="24"/>
      <c r="AJ15" s="25">
        <v>3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29</v>
      </c>
      <c r="C16" s="24"/>
      <c r="D16" s="25">
        <v>14</v>
      </c>
      <c r="E16" s="25"/>
      <c r="F16" s="26">
        <v>15</v>
      </c>
      <c r="G16" s="27"/>
      <c r="H16" s="28" t="s">
        <v>67</v>
      </c>
      <c r="I16" s="29"/>
      <c r="J16" s="24">
        <f t="shared" si="1"/>
        <v>50</v>
      </c>
      <c r="K16" s="24"/>
      <c r="L16" s="25">
        <v>27</v>
      </c>
      <c r="M16" s="25"/>
      <c r="N16" s="25">
        <v>23</v>
      </c>
      <c r="O16" s="30"/>
      <c r="P16" s="28" t="s">
        <v>68</v>
      </c>
      <c r="Q16" s="29"/>
      <c r="R16" s="24">
        <f t="shared" si="2"/>
        <v>50</v>
      </c>
      <c r="S16" s="24"/>
      <c r="T16" s="25">
        <v>23</v>
      </c>
      <c r="U16" s="25"/>
      <c r="V16" s="25">
        <v>27</v>
      </c>
      <c r="W16" s="30"/>
      <c r="X16" s="28" t="s">
        <v>69</v>
      </c>
      <c r="Y16" s="29"/>
      <c r="Z16" s="24">
        <f t="shared" si="3"/>
        <v>77</v>
      </c>
      <c r="AA16" s="24"/>
      <c r="AB16" s="25">
        <v>40</v>
      </c>
      <c r="AC16" s="25"/>
      <c r="AD16" s="25">
        <v>37</v>
      </c>
      <c r="AE16" s="30"/>
      <c r="AF16" s="28" t="s">
        <v>70</v>
      </c>
      <c r="AG16" s="29"/>
      <c r="AH16" s="24">
        <f t="shared" si="4"/>
        <v>22</v>
      </c>
      <c r="AI16" s="24"/>
      <c r="AJ16" s="25">
        <v>2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35</v>
      </c>
      <c r="C17" s="24"/>
      <c r="D17" s="25">
        <v>17</v>
      </c>
      <c r="E17" s="25"/>
      <c r="F17" s="26">
        <v>18</v>
      </c>
      <c r="G17" s="27"/>
      <c r="H17" s="28" t="s">
        <v>72</v>
      </c>
      <c r="I17" s="29"/>
      <c r="J17" s="24">
        <f t="shared" si="1"/>
        <v>48</v>
      </c>
      <c r="K17" s="24"/>
      <c r="L17" s="25">
        <v>24</v>
      </c>
      <c r="M17" s="25"/>
      <c r="N17" s="25">
        <v>24</v>
      </c>
      <c r="O17" s="30"/>
      <c r="P17" s="28" t="s">
        <v>73</v>
      </c>
      <c r="Q17" s="29"/>
      <c r="R17" s="24">
        <f t="shared" si="2"/>
        <v>44</v>
      </c>
      <c r="S17" s="24"/>
      <c r="T17" s="25">
        <v>24</v>
      </c>
      <c r="U17" s="25"/>
      <c r="V17" s="25">
        <v>20</v>
      </c>
      <c r="W17" s="30"/>
      <c r="X17" s="28" t="s">
        <v>74</v>
      </c>
      <c r="Y17" s="29"/>
      <c r="Z17" s="24">
        <f t="shared" si="3"/>
        <v>73</v>
      </c>
      <c r="AA17" s="24"/>
      <c r="AB17" s="25">
        <v>38</v>
      </c>
      <c r="AC17" s="25"/>
      <c r="AD17" s="25">
        <v>35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3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37</v>
      </c>
      <c r="C18" s="24"/>
      <c r="D18" s="25">
        <v>26</v>
      </c>
      <c r="E18" s="25"/>
      <c r="F18" s="26">
        <v>11</v>
      </c>
      <c r="G18" s="27"/>
      <c r="H18" s="28" t="s">
        <v>77</v>
      </c>
      <c r="I18" s="29"/>
      <c r="J18" s="24">
        <f t="shared" si="1"/>
        <v>43</v>
      </c>
      <c r="K18" s="24"/>
      <c r="L18" s="25">
        <v>30</v>
      </c>
      <c r="M18" s="25"/>
      <c r="N18" s="25">
        <v>13</v>
      </c>
      <c r="O18" s="30"/>
      <c r="P18" s="28" t="s">
        <v>78</v>
      </c>
      <c r="Q18" s="29"/>
      <c r="R18" s="24">
        <f t="shared" si="2"/>
        <v>59</v>
      </c>
      <c r="S18" s="24"/>
      <c r="T18" s="25">
        <v>31</v>
      </c>
      <c r="U18" s="25"/>
      <c r="V18" s="25">
        <v>28</v>
      </c>
      <c r="W18" s="30"/>
      <c r="X18" s="28" t="s">
        <v>79</v>
      </c>
      <c r="Y18" s="29"/>
      <c r="Z18" s="24">
        <f t="shared" si="3"/>
        <v>43</v>
      </c>
      <c r="AA18" s="24"/>
      <c r="AB18" s="25">
        <v>19</v>
      </c>
      <c r="AC18" s="25"/>
      <c r="AD18" s="25">
        <v>24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0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33</v>
      </c>
      <c r="C19" s="24"/>
      <c r="D19" s="25">
        <v>17</v>
      </c>
      <c r="E19" s="25"/>
      <c r="F19" s="26">
        <v>16</v>
      </c>
      <c r="G19" s="27"/>
      <c r="H19" s="28" t="s">
        <v>82</v>
      </c>
      <c r="I19" s="29"/>
      <c r="J19" s="24">
        <f t="shared" si="1"/>
        <v>46</v>
      </c>
      <c r="K19" s="24"/>
      <c r="L19" s="25">
        <v>21</v>
      </c>
      <c r="M19" s="25"/>
      <c r="N19" s="25">
        <v>25</v>
      </c>
      <c r="O19" s="30"/>
      <c r="P19" s="28" t="s">
        <v>83</v>
      </c>
      <c r="Q19" s="29"/>
      <c r="R19" s="24">
        <f t="shared" si="2"/>
        <v>60</v>
      </c>
      <c r="S19" s="24"/>
      <c r="T19" s="25">
        <v>37</v>
      </c>
      <c r="U19" s="25"/>
      <c r="V19" s="25">
        <v>23</v>
      </c>
      <c r="W19" s="30"/>
      <c r="X19" s="28" t="s">
        <v>84</v>
      </c>
      <c r="Y19" s="29"/>
      <c r="Z19" s="24">
        <f t="shared" si="3"/>
        <v>51</v>
      </c>
      <c r="AA19" s="24"/>
      <c r="AB19" s="25">
        <v>25</v>
      </c>
      <c r="AC19" s="25"/>
      <c r="AD19" s="25">
        <v>26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0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46</v>
      </c>
      <c r="C20" s="24"/>
      <c r="D20" s="25">
        <v>27</v>
      </c>
      <c r="E20" s="25"/>
      <c r="F20" s="26">
        <v>19</v>
      </c>
      <c r="G20" s="27"/>
      <c r="H20" s="28" t="s">
        <v>87</v>
      </c>
      <c r="I20" s="29"/>
      <c r="J20" s="24">
        <f t="shared" si="1"/>
        <v>61</v>
      </c>
      <c r="K20" s="24"/>
      <c r="L20" s="25">
        <v>37</v>
      </c>
      <c r="M20" s="25"/>
      <c r="N20" s="25">
        <v>24</v>
      </c>
      <c r="O20" s="30"/>
      <c r="P20" s="28" t="s">
        <v>88</v>
      </c>
      <c r="Q20" s="29"/>
      <c r="R20" s="24">
        <f t="shared" si="2"/>
        <v>53</v>
      </c>
      <c r="S20" s="24"/>
      <c r="T20" s="25">
        <v>19</v>
      </c>
      <c r="U20" s="25"/>
      <c r="V20" s="25">
        <v>34</v>
      </c>
      <c r="W20" s="30"/>
      <c r="X20" s="28" t="s">
        <v>89</v>
      </c>
      <c r="Y20" s="29"/>
      <c r="Z20" s="24">
        <f t="shared" si="3"/>
        <v>62</v>
      </c>
      <c r="AA20" s="24"/>
      <c r="AB20" s="25">
        <v>25</v>
      </c>
      <c r="AC20" s="25"/>
      <c r="AD20" s="25">
        <v>37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3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30</v>
      </c>
      <c r="C21" s="24"/>
      <c r="D21" s="25">
        <v>18</v>
      </c>
      <c r="E21" s="25"/>
      <c r="F21" s="26">
        <v>12</v>
      </c>
      <c r="G21" s="27"/>
      <c r="H21" s="28" t="s">
        <v>92</v>
      </c>
      <c r="I21" s="29"/>
      <c r="J21" s="24">
        <f t="shared" si="1"/>
        <v>44</v>
      </c>
      <c r="K21" s="24"/>
      <c r="L21" s="25">
        <v>20</v>
      </c>
      <c r="M21" s="25"/>
      <c r="N21" s="25">
        <v>24</v>
      </c>
      <c r="O21" s="30"/>
      <c r="P21" s="28" t="s">
        <v>93</v>
      </c>
      <c r="Q21" s="29"/>
      <c r="R21" s="24">
        <f t="shared" si="2"/>
        <v>50</v>
      </c>
      <c r="S21" s="24"/>
      <c r="T21" s="25">
        <v>26</v>
      </c>
      <c r="U21" s="25"/>
      <c r="V21" s="25">
        <v>24</v>
      </c>
      <c r="W21" s="30"/>
      <c r="X21" s="28" t="s">
        <v>94</v>
      </c>
      <c r="Y21" s="29"/>
      <c r="Z21" s="24">
        <f t="shared" si="3"/>
        <v>58</v>
      </c>
      <c r="AA21" s="24"/>
      <c r="AB21" s="25">
        <v>28</v>
      </c>
      <c r="AC21" s="25"/>
      <c r="AD21" s="25">
        <v>30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1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34</v>
      </c>
      <c r="C22" s="24"/>
      <c r="D22" s="25">
        <v>17</v>
      </c>
      <c r="E22" s="25"/>
      <c r="F22" s="26">
        <v>17</v>
      </c>
      <c r="G22" s="27"/>
      <c r="H22" s="28" t="s">
        <v>97</v>
      </c>
      <c r="I22" s="29"/>
      <c r="J22" s="24">
        <f t="shared" si="1"/>
        <v>53</v>
      </c>
      <c r="K22" s="24"/>
      <c r="L22" s="25">
        <v>34</v>
      </c>
      <c r="M22" s="25"/>
      <c r="N22" s="25">
        <v>19</v>
      </c>
      <c r="O22" s="30"/>
      <c r="P22" s="28" t="s">
        <v>98</v>
      </c>
      <c r="Q22" s="29"/>
      <c r="R22" s="24">
        <f t="shared" si="2"/>
        <v>58</v>
      </c>
      <c r="S22" s="24"/>
      <c r="T22" s="25">
        <v>31</v>
      </c>
      <c r="U22" s="25"/>
      <c r="V22" s="25">
        <v>27</v>
      </c>
      <c r="W22" s="30"/>
      <c r="X22" s="28" t="s">
        <v>99</v>
      </c>
      <c r="Y22" s="29"/>
      <c r="Z22" s="24">
        <f t="shared" si="3"/>
        <v>56</v>
      </c>
      <c r="AA22" s="24"/>
      <c r="AB22" s="25">
        <v>24</v>
      </c>
      <c r="AC22" s="25"/>
      <c r="AD22" s="25">
        <v>32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1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30</v>
      </c>
      <c r="C23" s="33"/>
      <c r="D23" s="34">
        <v>20</v>
      </c>
      <c r="E23" s="34"/>
      <c r="F23" s="35">
        <v>10</v>
      </c>
      <c r="G23" s="36"/>
      <c r="H23" s="37" t="s">
        <v>102</v>
      </c>
      <c r="I23" s="38"/>
      <c r="J23" s="33">
        <f t="shared" si="1"/>
        <v>54</v>
      </c>
      <c r="K23" s="33"/>
      <c r="L23" s="34">
        <v>31</v>
      </c>
      <c r="M23" s="34"/>
      <c r="N23" s="34">
        <v>23</v>
      </c>
      <c r="O23" s="39"/>
      <c r="P23" s="37" t="s">
        <v>103</v>
      </c>
      <c r="Q23" s="38"/>
      <c r="R23" s="33">
        <f t="shared" si="2"/>
        <v>39</v>
      </c>
      <c r="S23" s="33"/>
      <c r="T23" s="34">
        <v>26</v>
      </c>
      <c r="U23" s="34"/>
      <c r="V23" s="34">
        <v>13</v>
      </c>
      <c r="W23" s="39"/>
      <c r="X23" s="37" t="s">
        <v>104</v>
      </c>
      <c r="Y23" s="38"/>
      <c r="Z23" s="33">
        <f t="shared" si="3"/>
        <v>57</v>
      </c>
      <c r="AA23" s="33"/>
      <c r="AB23" s="34">
        <v>29</v>
      </c>
      <c r="AC23" s="34"/>
      <c r="AD23" s="34">
        <v>28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158</v>
      </c>
      <c r="D27" s="62"/>
      <c r="E27" s="63">
        <f>SUM(E28:F29)</f>
        <v>232</v>
      </c>
      <c r="F27" s="62"/>
      <c r="G27" s="63">
        <f>SUM(G28:H29)</f>
        <v>101</v>
      </c>
      <c r="H27" s="62"/>
      <c r="I27" s="63">
        <f>SUM(I28:J29)</f>
        <v>109</v>
      </c>
      <c r="J27" s="62"/>
      <c r="K27" s="63">
        <f>SUM(K28:L29)</f>
        <v>64</v>
      </c>
      <c r="L27" s="62"/>
      <c r="M27" s="63">
        <f>SUM(M28:N29)</f>
        <v>538</v>
      </c>
      <c r="N27" s="62"/>
      <c r="O27" s="63">
        <f>SUM(O28:P29)</f>
        <v>488</v>
      </c>
      <c r="P27" s="62"/>
      <c r="Q27" s="63">
        <f>SUM(Q28:R29)</f>
        <v>674</v>
      </c>
      <c r="R27" s="62"/>
      <c r="S27" s="63">
        <f>SUM(S28:T29)</f>
        <v>532</v>
      </c>
      <c r="T27" s="62"/>
      <c r="U27" s="63">
        <f>SUM(U28:V29)</f>
        <v>237</v>
      </c>
      <c r="V27" s="62"/>
      <c r="W27" s="63">
        <f>SUM(W28:X29)</f>
        <v>350</v>
      </c>
      <c r="X27" s="62"/>
      <c r="Y27" s="63">
        <f>SUM(Y28:Z29)</f>
        <v>370</v>
      </c>
      <c r="Z27" s="62"/>
      <c r="AA27" s="63">
        <f>SUM(AA28:AB29)</f>
        <v>284</v>
      </c>
      <c r="AB27" s="62"/>
      <c r="AC27" s="63">
        <f>SUM(AC28:AD29)</f>
        <v>349</v>
      </c>
      <c r="AD27" s="62"/>
      <c r="AE27" s="63">
        <f>SUM(AE28:AF29)</f>
        <v>102</v>
      </c>
      <c r="AF27" s="62"/>
      <c r="AG27" s="63">
        <f>SUM(AG28:AH29)</f>
        <v>5</v>
      </c>
      <c r="AH27" s="62"/>
      <c r="AI27" s="64">
        <f>SUM(C27:AH27)</f>
        <v>4593</v>
      </c>
      <c r="AJ27" s="65"/>
      <c r="AK27" s="66">
        <v>2440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76</v>
      </c>
      <c r="D28" s="71"/>
      <c r="E28" s="72">
        <f>SUM(D10:E15)</f>
        <v>125</v>
      </c>
      <c r="F28" s="71"/>
      <c r="G28" s="72">
        <f>SUM(D16:E18)</f>
        <v>57</v>
      </c>
      <c r="H28" s="71"/>
      <c r="I28" s="72">
        <f>SUM(D19:E21)</f>
        <v>62</v>
      </c>
      <c r="J28" s="71"/>
      <c r="K28" s="72">
        <f>SUM(D22:E23)</f>
        <v>37</v>
      </c>
      <c r="L28" s="71"/>
      <c r="M28" s="72">
        <f>SUM(L4:M13)</f>
        <v>311</v>
      </c>
      <c r="N28" s="71"/>
      <c r="O28" s="72">
        <f>SUM(L14:M23)</f>
        <v>265</v>
      </c>
      <c r="P28" s="71"/>
      <c r="Q28" s="72">
        <f>SUM(T4:U13)</f>
        <v>376</v>
      </c>
      <c r="R28" s="71"/>
      <c r="S28" s="72">
        <f>SUM(T14:U23)</f>
        <v>284</v>
      </c>
      <c r="T28" s="71"/>
      <c r="U28" s="72">
        <f>SUM(AB4:AC8)</f>
        <v>124</v>
      </c>
      <c r="V28" s="71"/>
      <c r="W28" s="72">
        <f>SUM(AB9:AC13)</f>
        <v>164</v>
      </c>
      <c r="X28" s="71"/>
      <c r="Y28" s="72">
        <f>SUM(AB14:AC18)</f>
        <v>186</v>
      </c>
      <c r="Z28" s="71"/>
      <c r="AA28" s="72">
        <f>SUM(AB19:AC23)</f>
        <v>131</v>
      </c>
      <c r="AB28" s="71"/>
      <c r="AC28" s="72">
        <f>SUM(AJ4:AK13)</f>
        <v>136</v>
      </c>
      <c r="AD28" s="71"/>
      <c r="AE28" s="72">
        <f>SUM(AJ14:AK23)</f>
        <v>16</v>
      </c>
      <c r="AF28" s="71"/>
      <c r="AG28" s="72">
        <f>AJ24</f>
        <v>0</v>
      </c>
      <c r="AH28" s="71"/>
      <c r="AI28" s="73">
        <f>SUM(C28:AH28)</f>
        <v>2350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82</v>
      </c>
      <c r="D29" s="78"/>
      <c r="E29" s="79">
        <f>SUM(F10:G15)</f>
        <v>107</v>
      </c>
      <c r="F29" s="78"/>
      <c r="G29" s="79">
        <f>SUM(F16:G18)</f>
        <v>44</v>
      </c>
      <c r="H29" s="78"/>
      <c r="I29" s="79">
        <f>SUM(F19:G21)</f>
        <v>47</v>
      </c>
      <c r="J29" s="78"/>
      <c r="K29" s="79">
        <f>SUM(F22:G23)</f>
        <v>27</v>
      </c>
      <c r="L29" s="78"/>
      <c r="M29" s="79">
        <f>SUM(N4:O13)</f>
        <v>227</v>
      </c>
      <c r="N29" s="78"/>
      <c r="O29" s="79">
        <f>SUM(N14:O23)</f>
        <v>223</v>
      </c>
      <c r="P29" s="78"/>
      <c r="Q29" s="79">
        <f>SUM(V4:W13)</f>
        <v>298</v>
      </c>
      <c r="R29" s="78"/>
      <c r="S29" s="79">
        <f>SUM(V14:W23)</f>
        <v>248</v>
      </c>
      <c r="T29" s="78"/>
      <c r="U29" s="79">
        <f>SUM(AD4:AE8)</f>
        <v>113</v>
      </c>
      <c r="V29" s="78"/>
      <c r="W29" s="79">
        <f>SUM(AD9:AE13)</f>
        <v>186</v>
      </c>
      <c r="X29" s="78"/>
      <c r="Y29" s="79">
        <f>SUM(AD14:AE18)</f>
        <v>184</v>
      </c>
      <c r="Z29" s="78"/>
      <c r="AA29" s="79">
        <f>SUM(AD19:AE23)</f>
        <v>153</v>
      </c>
      <c r="AB29" s="78"/>
      <c r="AC29" s="79">
        <f>SUM(AL4:AM13)</f>
        <v>213</v>
      </c>
      <c r="AD29" s="78"/>
      <c r="AE29" s="79">
        <f>SUM(AL14:AM23)</f>
        <v>86</v>
      </c>
      <c r="AF29" s="78"/>
      <c r="AG29" s="79">
        <f>AL24</f>
        <v>5</v>
      </c>
      <c r="AH29" s="78"/>
      <c r="AI29" s="80">
        <f>SUM(C29:AH29)</f>
        <v>2243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491</v>
      </c>
      <c r="D31" s="92"/>
      <c r="E31" s="92"/>
      <c r="F31" s="93">
        <f>C31/AI27</f>
        <v>0.10690180709775746</v>
      </c>
      <c r="G31" s="93"/>
      <c r="H31" s="94"/>
      <c r="I31" s="95">
        <f>SUM(I27:V27)</f>
        <v>2642</v>
      </c>
      <c r="J31" s="96"/>
      <c r="K31" s="96"/>
      <c r="L31" s="96"/>
      <c r="M31" s="96"/>
      <c r="N31" s="96"/>
      <c r="O31" s="96"/>
      <c r="P31" s="97">
        <f>I31/AI27</f>
        <v>0.5752231656869149</v>
      </c>
      <c r="Q31" s="97"/>
      <c r="R31" s="97"/>
      <c r="S31" s="97"/>
      <c r="T31" s="97"/>
      <c r="U31" s="97"/>
      <c r="V31" s="98"/>
      <c r="W31" s="95">
        <f>SUM(W27:AH27)</f>
        <v>1460</v>
      </c>
      <c r="X31" s="99"/>
      <c r="Y31" s="99"/>
      <c r="Z31" s="99"/>
      <c r="AA31" s="99"/>
      <c r="AB31" s="99"/>
      <c r="AC31" s="97">
        <f>W31/AI27</f>
        <v>0.3178750272153277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126</v>
      </c>
      <c r="C4" s="15"/>
      <c r="D4" s="16">
        <v>69</v>
      </c>
      <c r="E4" s="16"/>
      <c r="F4" s="17">
        <v>57</v>
      </c>
      <c r="G4" s="18"/>
      <c r="H4" s="19" t="s">
        <v>7</v>
      </c>
      <c r="I4" s="20"/>
      <c r="J4" s="15">
        <f aca="true" t="shared" si="1" ref="J4:J23">SUM(L4:N4)</f>
        <v>114</v>
      </c>
      <c r="K4" s="15"/>
      <c r="L4" s="16">
        <v>49</v>
      </c>
      <c r="M4" s="16"/>
      <c r="N4" s="16">
        <v>65</v>
      </c>
      <c r="O4" s="21"/>
      <c r="P4" s="19" t="s">
        <v>8</v>
      </c>
      <c r="Q4" s="20"/>
      <c r="R4" s="15">
        <f aca="true" t="shared" si="2" ref="R4:R23">SUM(T4:V4)</f>
        <v>188</v>
      </c>
      <c r="S4" s="15"/>
      <c r="T4" s="16">
        <v>94</v>
      </c>
      <c r="U4" s="16"/>
      <c r="V4" s="16">
        <v>94</v>
      </c>
      <c r="W4" s="21"/>
      <c r="X4" s="19" t="s">
        <v>9</v>
      </c>
      <c r="Y4" s="20"/>
      <c r="Z4" s="15">
        <f aca="true" t="shared" si="3" ref="Z4:Z23">SUM(AB4:AD4)</f>
        <v>127</v>
      </c>
      <c r="AA4" s="15"/>
      <c r="AB4" s="16">
        <v>63</v>
      </c>
      <c r="AC4" s="16"/>
      <c r="AD4" s="16">
        <v>64</v>
      </c>
      <c r="AE4" s="21"/>
      <c r="AF4" s="19" t="s">
        <v>10</v>
      </c>
      <c r="AG4" s="20"/>
      <c r="AH4" s="15">
        <f aca="true" t="shared" si="4" ref="AH4:AH24">SUM(AJ4:AL4)</f>
        <v>85</v>
      </c>
      <c r="AI4" s="15"/>
      <c r="AJ4" s="16">
        <v>31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109</v>
      </c>
      <c r="C5" s="24"/>
      <c r="D5" s="25">
        <v>50</v>
      </c>
      <c r="E5" s="25"/>
      <c r="F5" s="26">
        <v>59</v>
      </c>
      <c r="G5" s="27"/>
      <c r="H5" s="28" t="s">
        <v>12</v>
      </c>
      <c r="I5" s="29"/>
      <c r="J5" s="24">
        <f t="shared" si="1"/>
        <v>112</v>
      </c>
      <c r="K5" s="24"/>
      <c r="L5" s="25">
        <v>51</v>
      </c>
      <c r="M5" s="25"/>
      <c r="N5" s="25">
        <v>61</v>
      </c>
      <c r="O5" s="30"/>
      <c r="P5" s="28" t="s">
        <v>13</v>
      </c>
      <c r="Q5" s="29"/>
      <c r="R5" s="24">
        <f t="shared" si="2"/>
        <v>190</v>
      </c>
      <c r="S5" s="24"/>
      <c r="T5" s="25">
        <v>102</v>
      </c>
      <c r="U5" s="25"/>
      <c r="V5" s="25">
        <v>88</v>
      </c>
      <c r="W5" s="30"/>
      <c r="X5" s="28" t="s">
        <v>14</v>
      </c>
      <c r="Y5" s="29"/>
      <c r="Z5" s="24">
        <f t="shared" si="3"/>
        <v>99</v>
      </c>
      <c r="AA5" s="24"/>
      <c r="AB5" s="25">
        <v>56</v>
      </c>
      <c r="AC5" s="25"/>
      <c r="AD5" s="25">
        <v>43</v>
      </c>
      <c r="AE5" s="30"/>
      <c r="AF5" s="28" t="s">
        <v>15</v>
      </c>
      <c r="AG5" s="29"/>
      <c r="AH5" s="24">
        <f t="shared" si="4"/>
        <v>81</v>
      </c>
      <c r="AI5" s="24"/>
      <c r="AJ5" s="25">
        <v>28</v>
      </c>
      <c r="AK5" s="25"/>
      <c r="AL5" s="25">
        <v>53</v>
      </c>
      <c r="AM5" s="31"/>
    </row>
    <row r="6" spans="1:39" s="13" customFormat="1" ht="18" customHeight="1">
      <c r="A6" s="23" t="s">
        <v>16</v>
      </c>
      <c r="B6" s="24">
        <f t="shared" si="0"/>
        <v>104</v>
      </c>
      <c r="C6" s="24"/>
      <c r="D6" s="25">
        <v>56</v>
      </c>
      <c r="E6" s="25"/>
      <c r="F6" s="26">
        <v>48</v>
      </c>
      <c r="G6" s="27"/>
      <c r="H6" s="28" t="s">
        <v>17</v>
      </c>
      <c r="I6" s="29"/>
      <c r="J6" s="24">
        <f t="shared" si="1"/>
        <v>110</v>
      </c>
      <c r="K6" s="24"/>
      <c r="L6" s="25">
        <v>48</v>
      </c>
      <c r="M6" s="25"/>
      <c r="N6" s="25">
        <v>62</v>
      </c>
      <c r="O6" s="30"/>
      <c r="P6" s="28" t="s">
        <v>18</v>
      </c>
      <c r="Q6" s="29"/>
      <c r="R6" s="24">
        <f t="shared" si="2"/>
        <v>174</v>
      </c>
      <c r="S6" s="24"/>
      <c r="T6" s="25">
        <v>90</v>
      </c>
      <c r="U6" s="25"/>
      <c r="V6" s="25">
        <v>84</v>
      </c>
      <c r="W6" s="30"/>
      <c r="X6" s="28" t="s">
        <v>19</v>
      </c>
      <c r="Y6" s="29"/>
      <c r="Z6" s="24">
        <f t="shared" si="3"/>
        <v>112</v>
      </c>
      <c r="AA6" s="24"/>
      <c r="AB6" s="25">
        <v>56</v>
      </c>
      <c r="AC6" s="25"/>
      <c r="AD6" s="25">
        <v>56</v>
      </c>
      <c r="AE6" s="30"/>
      <c r="AF6" s="28" t="s">
        <v>20</v>
      </c>
      <c r="AG6" s="29"/>
      <c r="AH6" s="24">
        <f t="shared" si="4"/>
        <v>79</v>
      </c>
      <c r="AI6" s="24"/>
      <c r="AJ6" s="25">
        <v>30</v>
      </c>
      <c r="AK6" s="25"/>
      <c r="AL6" s="25">
        <v>49</v>
      </c>
      <c r="AM6" s="31"/>
    </row>
    <row r="7" spans="1:39" s="13" customFormat="1" ht="18" customHeight="1">
      <c r="A7" s="23" t="s">
        <v>21</v>
      </c>
      <c r="B7" s="24">
        <f t="shared" si="0"/>
        <v>96</v>
      </c>
      <c r="C7" s="24"/>
      <c r="D7" s="25">
        <v>55</v>
      </c>
      <c r="E7" s="25"/>
      <c r="F7" s="26">
        <v>41</v>
      </c>
      <c r="G7" s="27"/>
      <c r="H7" s="28" t="s">
        <v>22</v>
      </c>
      <c r="I7" s="29"/>
      <c r="J7" s="24">
        <f t="shared" si="1"/>
        <v>136</v>
      </c>
      <c r="K7" s="24"/>
      <c r="L7" s="25">
        <v>59</v>
      </c>
      <c r="M7" s="25"/>
      <c r="N7" s="25">
        <v>77</v>
      </c>
      <c r="O7" s="30"/>
      <c r="P7" s="28" t="s">
        <v>23</v>
      </c>
      <c r="Q7" s="29"/>
      <c r="R7" s="24">
        <f t="shared" si="2"/>
        <v>177</v>
      </c>
      <c r="S7" s="24"/>
      <c r="T7" s="25">
        <v>77</v>
      </c>
      <c r="U7" s="25"/>
      <c r="V7" s="25">
        <v>100</v>
      </c>
      <c r="W7" s="30"/>
      <c r="X7" s="28" t="s">
        <v>24</v>
      </c>
      <c r="Y7" s="29"/>
      <c r="Z7" s="24">
        <f t="shared" si="3"/>
        <v>116</v>
      </c>
      <c r="AA7" s="24"/>
      <c r="AB7" s="25">
        <v>55</v>
      </c>
      <c r="AC7" s="25"/>
      <c r="AD7" s="25">
        <v>61</v>
      </c>
      <c r="AE7" s="30"/>
      <c r="AF7" s="28" t="s">
        <v>25</v>
      </c>
      <c r="AG7" s="29"/>
      <c r="AH7" s="24">
        <f t="shared" si="4"/>
        <v>78</v>
      </c>
      <c r="AI7" s="24"/>
      <c r="AJ7" s="25">
        <v>29</v>
      </c>
      <c r="AK7" s="25"/>
      <c r="AL7" s="25">
        <v>49</v>
      </c>
      <c r="AM7" s="31"/>
    </row>
    <row r="8" spans="1:39" s="13" customFormat="1" ht="18" customHeight="1">
      <c r="A8" s="23" t="s">
        <v>26</v>
      </c>
      <c r="B8" s="24">
        <f t="shared" si="0"/>
        <v>98</v>
      </c>
      <c r="C8" s="24"/>
      <c r="D8" s="25">
        <v>48</v>
      </c>
      <c r="E8" s="25"/>
      <c r="F8" s="26">
        <v>50</v>
      </c>
      <c r="G8" s="27"/>
      <c r="H8" s="28" t="s">
        <v>27</v>
      </c>
      <c r="I8" s="29"/>
      <c r="J8" s="24">
        <f t="shared" si="1"/>
        <v>146</v>
      </c>
      <c r="K8" s="24"/>
      <c r="L8" s="25">
        <v>71</v>
      </c>
      <c r="M8" s="25"/>
      <c r="N8" s="25">
        <v>75</v>
      </c>
      <c r="O8" s="30"/>
      <c r="P8" s="28" t="s">
        <v>28</v>
      </c>
      <c r="Q8" s="29"/>
      <c r="R8" s="24">
        <f t="shared" si="2"/>
        <v>213</v>
      </c>
      <c r="S8" s="24"/>
      <c r="T8" s="25">
        <v>99</v>
      </c>
      <c r="U8" s="25"/>
      <c r="V8" s="25">
        <v>114</v>
      </c>
      <c r="W8" s="30"/>
      <c r="X8" s="28" t="s">
        <v>29</v>
      </c>
      <c r="Y8" s="29"/>
      <c r="Z8" s="24">
        <f t="shared" si="3"/>
        <v>90</v>
      </c>
      <c r="AA8" s="24"/>
      <c r="AB8" s="25">
        <v>50</v>
      </c>
      <c r="AC8" s="25"/>
      <c r="AD8" s="25">
        <v>40</v>
      </c>
      <c r="AE8" s="30"/>
      <c r="AF8" s="28" t="s">
        <v>30</v>
      </c>
      <c r="AG8" s="29"/>
      <c r="AH8" s="24">
        <f t="shared" si="4"/>
        <v>71</v>
      </c>
      <c r="AI8" s="24"/>
      <c r="AJ8" s="25">
        <v>30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94</v>
      </c>
      <c r="C9" s="24"/>
      <c r="D9" s="25">
        <v>47</v>
      </c>
      <c r="E9" s="25"/>
      <c r="F9" s="26">
        <v>47</v>
      </c>
      <c r="G9" s="27"/>
      <c r="H9" s="28" t="s">
        <v>32</v>
      </c>
      <c r="I9" s="29"/>
      <c r="J9" s="24">
        <f t="shared" si="1"/>
        <v>148</v>
      </c>
      <c r="K9" s="24"/>
      <c r="L9" s="25">
        <v>66</v>
      </c>
      <c r="M9" s="25"/>
      <c r="N9" s="25">
        <v>82</v>
      </c>
      <c r="O9" s="30"/>
      <c r="P9" s="28" t="s">
        <v>33</v>
      </c>
      <c r="Q9" s="29"/>
      <c r="R9" s="24">
        <f t="shared" si="2"/>
        <v>221</v>
      </c>
      <c r="S9" s="24"/>
      <c r="T9" s="25">
        <v>117</v>
      </c>
      <c r="U9" s="25"/>
      <c r="V9" s="25">
        <v>104</v>
      </c>
      <c r="W9" s="30"/>
      <c r="X9" s="28" t="s">
        <v>34</v>
      </c>
      <c r="Y9" s="29"/>
      <c r="Z9" s="24">
        <f t="shared" si="3"/>
        <v>85</v>
      </c>
      <c r="AA9" s="24"/>
      <c r="AB9" s="25">
        <v>47</v>
      </c>
      <c r="AC9" s="25"/>
      <c r="AD9" s="25">
        <v>38</v>
      </c>
      <c r="AE9" s="30"/>
      <c r="AF9" s="28" t="s">
        <v>35</v>
      </c>
      <c r="AG9" s="29"/>
      <c r="AH9" s="24">
        <f t="shared" si="4"/>
        <v>59</v>
      </c>
      <c r="AI9" s="24"/>
      <c r="AJ9" s="25">
        <v>36</v>
      </c>
      <c r="AK9" s="25"/>
      <c r="AL9" s="25">
        <v>23</v>
      </c>
      <c r="AM9" s="31"/>
    </row>
    <row r="10" spans="1:39" s="13" customFormat="1" ht="18" customHeight="1">
      <c r="A10" s="23" t="s">
        <v>36</v>
      </c>
      <c r="B10" s="24">
        <f t="shared" si="0"/>
        <v>87</v>
      </c>
      <c r="C10" s="24"/>
      <c r="D10" s="25">
        <v>46</v>
      </c>
      <c r="E10" s="25"/>
      <c r="F10" s="26">
        <v>41</v>
      </c>
      <c r="G10" s="27"/>
      <c r="H10" s="28" t="s">
        <v>37</v>
      </c>
      <c r="I10" s="29"/>
      <c r="J10" s="24">
        <f t="shared" si="1"/>
        <v>169</v>
      </c>
      <c r="K10" s="24"/>
      <c r="L10" s="25">
        <v>88</v>
      </c>
      <c r="M10" s="25"/>
      <c r="N10" s="25">
        <v>81</v>
      </c>
      <c r="O10" s="30"/>
      <c r="P10" s="28" t="s">
        <v>38</v>
      </c>
      <c r="Q10" s="29"/>
      <c r="R10" s="24">
        <f t="shared" si="2"/>
        <v>208</v>
      </c>
      <c r="S10" s="24"/>
      <c r="T10" s="25">
        <v>117</v>
      </c>
      <c r="U10" s="25"/>
      <c r="V10" s="25">
        <v>91</v>
      </c>
      <c r="W10" s="30"/>
      <c r="X10" s="28" t="s">
        <v>39</v>
      </c>
      <c r="Y10" s="29"/>
      <c r="Z10" s="24">
        <f t="shared" si="3"/>
        <v>106</v>
      </c>
      <c r="AA10" s="24"/>
      <c r="AB10" s="25">
        <v>50</v>
      </c>
      <c r="AC10" s="25"/>
      <c r="AD10" s="25">
        <v>56</v>
      </c>
      <c r="AE10" s="30"/>
      <c r="AF10" s="28" t="s">
        <v>40</v>
      </c>
      <c r="AG10" s="29"/>
      <c r="AH10" s="24">
        <f t="shared" si="4"/>
        <v>47</v>
      </c>
      <c r="AI10" s="24"/>
      <c r="AJ10" s="25">
        <v>18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101</v>
      </c>
      <c r="C11" s="24"/>
      <c r="D11" s="25">
        <v>56</v>
      </c>
      <c r="E11" s="25"/>
      <c r="F11" s="26">
        <v>45</v>
      </c>
      <c r="G11" s="27"/>
      <c r="H11" s="28" t="s">
        <v>42</v>
      </c>
      <c r="I11" s="29"/>
      <c r="J11" s="24">
        <f t="shared" si="1"/>
        <v>193</v>
      </c>
      <c r="K11" s="24"/>
      <c r="L11" s="25">
        <v>77</v>
      </c>
      <c r="M11" s="25"/>
      <c r="N11" s="25">
        <v>116</v>
      </c>
      <c r="O11" s="30"/>
      <c r="P11" s="28" t="s">
        <v>43</v>
      </c>
      <c r="Q11" s="29"/>
      <c r="R11" s="24">
        <f t="shared" si="2"/>
        <v>224</v>
      </c>
      <c r="S11" s="24"/>
      <c r="T11" s="25">
        <v>117</v>
      </c>
      <c r="U11" s="25"/>
      <c r="V11" s="25">
        <v>107</v>
      </c>
      <c r="W11" s="30"/>
      <c r="X11" s="28" t="s">
        <v>44</v>
      </c>
      <c r="Y11" s="29"/>
      <c r="Z11" s="24">
        <f t="shared" si="3"/>
        <v>110</v>
      </c>
      <c r="AA11" s="24"/>
      <c r="AB11" s="25">
        <v>62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50</v>
      </c>
      <c r="AI11" s="24"/>
      <c r="AJ11" s="25">
        <v>19</v>
      </c>
      <c r="AK11" s="25"/>
      <c r="AL11" s="25">
        <v>31</v>
      </c>
      <c r="AM11" s="31"/>
    </row>
    <row r="12" spans="1:39" s="13" customFormat="1" ht="18" customHeight="1">
      <c r="A12" s="23" t="s">
        <v>46</v>
      </c>
      <c r="B12" s="24">
        <f t="shared" si="0"/>
        <v>95</v>
      </c>
      <c r="C12" s="24"/>
      <c r="D12" s="25">
        <v>56</v>
      </c>
      <c r="E12" s="25"/>
      <c r="F12" s="26">
        <v>39</v>
      </c>
      <c r="G12" s="27"/>
      <c r="H12" s="28" t="s">
        <v>47</v>
      </c>
      <c r="I12" s="29"/>
      <c r="J12" s="24">
        <f t="shared" si="1"/>
        <v>181</v>
      </c>
      <c r="K12" s="24"/>
      <c r="L12" s="25">
        <v>74</v>
      </c>
      <c r="M12" s="25"/>
      <c r="N12" s="25">
        <v>107</v>
      </c>
      <c r="O12" s="30"/>
      <c r="P12" s="28" t="s">
        <v>48</v>
      </c>
      <c r="Q12" s="29"/>
      <c r="R12" s="24">
        <f t="shared" si="2"/>
        <v>197</v>
      </c>
      <c r="S12" s="24"/>
      <c r="T12" s="25">
        <v>95</v>
      </c>
      <c r="U12" s="25"/>
      <c r="V12" s="25">
        <v>102</v>
      </c>
      <c r="W12" s="30"/>
      <c r="X12" s="28" t="s">
        <v>49</v>
      </c>
      <c r="Y12" s="29"/>
      <c r="Z12" s="24">
        <f t="shared" si="3"/>
        <v>86</v>
      </c>
      <c r="AA12" s="24"/>
      <c r="AB12" s="25">
        <v>41</v>
      </c>
      <c r="AC12" s="25"/>
      <c r="AD12" s="25">
        <v>45</v>
      </c>
      <c r="AE12" s="30"/>
      <c r="AF12" s="28" t="s">
        <v>50</v>
      </c>
      <c r="AG12" s="29"/>
      <c r="AH12" s="24">
        <f t="shared" si="4"/>
        <v>49</v>
      </c>
      <c r="AI12" s="24"/>
      <c r="AJ12" s="25">
        <v>22</v>
      </c>
      <c r="AK12" s="25"/>
      <c r="AL12" s="25">
        <v>27</v>
      </c>
      <c r="AM12" s="31"/>
    </row>
    <row r="13" spans="1:39" s="13" customFormat="1" ht="18" customHeight="1">
      <c r="A13" s="23" t="s">
        <v>51</v>
      </c>
      <c r="B13" s="24">
        <f t="shared" si="0"/>
        <v>117</v>
      </c>
      <c r="C13" s="24"/>
      <c r="D13" s="25">
        <v>56</v>
      </c>
      <c r="E13" s="25"/>
      <c r="F13" s="26">
        <v>61</v>
      </c>
      <c r="G13" s="27"/>
      <c r="H13" s="28" t="s">
        <v>52</v>
      </c>
      <c r="I13" s="29"/>
      <c r="J13" s="24">
        <f t="shared" si="1"/>
        <v>177</v>
      </c>
      <c r="K13" s="24"/>
      <c r="L13" s="25">
        <v>83</v>
      </c>
      <c r="M13" s="25"/>
      <c r="N13" s="25">
        <v>94</v>
      </c>
      <c r="O13" s="30"/>
      <c r="P13" s="28" t="s">
        <v>53</v>
      </c>
      <c r="Q13" s="29"/>
      <c r="R13" s="24">
        <f t="shared" si="2"/>
        <v>216</v>
      </c>
      <c r="S13" s="24"/>
      <c r="T13" s="25">
        <v>121</v>
      </c>
      <c r="U13" s="25"/>
      <c r="V13" s="25">
        <v>95</v>
      </c>
      <c r="W13" s="30"/>
      <c r="X13" s="28" t="s">
        <v>54</v>
      </c>
      <c r="Y13" s="29"/>
      <c r="Z13" s="24">
        <f t="shared" si="3"/>
        <v>130</v>
      </c>
      <c r="AA13" s="24"/>
      <c r="AB13" s="25">
        <v>70</v>
      </c>
      <c r="AC13" s="25"/>
      <c r="AD13" s="25">
        <v>60</v>
      </c>
      <c r="AE13" s="30"/>
      <c r="AF13" s="28" t="s">
        <v>55</v>
      </c>
      <c r="AG13" s="29"/>
      <c r="AH13" s="24">
        <f t="shared" si="4"/>
        <v>42</v>
      </c>
      <c r="AI13" s="24"/>
      <c r="AJ13" s="25">
        <v>13</v>
      </c>
      <c r="AK13" s="25"/>
      <c r="AL13" s="25">
        <v>29</v>
      </c>
      <c r="AM13" s="31"/>
    </row>
    <row r="14" spans="1:39" s="13" customFormat="1" ht="18" customHeight="1">
      <c r="A14" s="23" t="s">
        <v>56</v>
      </c>
      <c r="B14" s="24">
        <f t="shared" si="0"/>
        <v>80</v>
      </c>
      <c r="C14" s="24"/>
      <c r="D14" s="25">
        <v>47</v>
      </c>
      <c r="E14" s="25"/>
      <c r="F14" s="26">
        <v>33</v>
      </c>
      <c r="G14" s="27"/>
      <c r="H14" s="28" t="s">
        <v>57</v>
      </c>
      <c r="I14" s="29"/>
      <c r="J14" s="24">
        <f t="shared" si="1"/>
        <v>188</v>
      </c>
      <c r="K14" s="24"/>
      <c r="L14" s="25">
        <v>93</v>
      </c>
      <c r="M14" s="25"/>
      <c r="N14" s="25">
        <v>95</v>
      </c>
      <c r="O14" s="30"/>
      <c r="P14" s="28" t="s">
        <v>58</v>
      </c>
      <c r="Q14" s="29"/>
      <c r="R14" s="24">
        <f t="shared" si="2"/>
        <v>181</v>
      </c>
      <c r="S14" s="24"/>
      <c r="T14" s="25">
        <v>89</v>
      </c>
      <c r="U14" s="25"/>
      <c r="V14" s="25">
        <v>92</v>
      </c>
      <c r="W14" s="30"/>
      <c r="X14" s="28" t="s">
        <v>59</v>
      </c>
      <c r="Y14" s="29"/>
      <c r="Z14" s="24">
        <f t="shared" si="3"/>
        <v>132</v>
      </c>
      <c r="AA14" s="24"/>
      <c r="AB14" s="25">
        <v>57</v>
      </c>
      <c r="AC14" s="25"/>
      <c r="AD14" s="25">
        <v>75</v>
      </c>
      <c r="AE14" s="30"/>
      <c r="AF14" s="28" t="s">
        <v>60</v>
      </c>
      <c r="AG14" s="29"/>
      <c r="AH14" s="24">
        <f t="shared" si="4"/>
        <v>29</v>
      </c>
      <c r="AI14" s="24"/>
      <c r="AJ14" s="25">
        <v>10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102</v>
      </c>
      <c r="C15" s="24"/>
      <c r="D15" s="25">
        <v>44</v>
      </c>
      <c r="E15" s="25"/>
      <c r="F15" s="26">
        <v>58</v>
      </c>
      <c r="G15" s="27"/>
      <c r="H15" s="28" t="s">
        <v>62</v>
      </c>
      <c r="I15" s="29"/>
      <c r="J15" s="24">
        <f t="shared" si="1"/>
        <v>188</v>
      </c>
      <c r="K15" s="24"/>
      <c r="L15" s="25">
        <v>93</v>
      </c>
      <c r="M15" s="25"/>
      <c r="N15" s="25">
        <v>95</v>
      </c>
      <c r="O15" s="30"/>
      <c r="P15" s="28" t="s">
        <v>63</v>
      </c>
      <c r="Q15" s="29"/>
      <c r="R15" s="24">
        <f t="shared" si="2"/>
        <v>196</v>
      </c>
      <c r="S15" s="24"/>
      <c r="T15" s="25">
        <v>96</v>
      </c>
      <c r="U15" s="25"/>
      <c r="V15" s="25">
        <v>100</v>
      </c>
      <c r="W15" s="30"/>
      <c r="X15" s="28" t="s">
        <v>64</v>
      </c>
      <c r="Y15" s="29"/>
      <c r="Z15" s="24">
        <f t="shared" si="3"/>
        <v>145</v>
      </c>
      <c r="AA15" s="24"/>
      <c r="AB15" s="25">
        <v>56</v>
      </c>
      <c r="AC15" s="25"/>
      <c r="AD15" s="25">
        <v>89</v>
      </c>
      <c r="AE15" s="30"/>
      <c r="AF15" s="28" t="s">
        <v>65</v>
      </c>
      <c r="AG15" s="29"/>
      <c r="AH15" s="24">
        <f t="shared" si="4"/>
        <v>24</v>
      </c>
      <c r="AI15" s="24"/>
      <c r="AJ15" s="25">
        <v>5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115</v>
      </c>
      <c r="C16" s="24"/>
      <c r="D16" s="25">
        <v>63</v>
      </c>
      <c r="E16" s="25"/>
      <c r="F16" s="26">
        <v>52</v>
      </c>
      <c r="G16" s="27"/>
      <c r="H16" s="28" t="s">
        <v>67</v>
      </c>
      <c r="I16" s="29"/>
      <c r="J16" s="24">
        <f t="shared" si="1"/>
        <v>189</v>
      </c>
      <c r="K16" s="24"/>
      <c r="L16" s="25">
        <v>89</v>
      </c>
      <c r="M16" s="25"/>
      <c r="N16" s="25">
        <v>100</v>
      </c>
      <c r="O16" s="30"/>
      <c r="P16" s="28" t="s">
        <v>68</v>
      </c>
      <c r="Q16" s="29"/>
      <c r="R16" s="24">
        <f t="shared" si="2"/>
        <v>163</v>
      </c>
      <c r="S16" s="24"/>
      <c r="T16" s="25">
        <v>83</v>
      </c>
      <c r="U16" s="25"/>
      <c r="V16" s="25">
        <v>80</v>
      </c>
      <c r="W16" s="30"/>
      <c r="X16" s="28" t="s">
        <v>69</v>
      </c>
      <c r="Y16" s="29"/>
      <c r="Z16" s="24">
        <f t="shared" si="3"/>
        <v>155</v>
      </c>
      <c r="AA16" s="24"/>
      <c r="AB16" s="25">
        <v>74</v>
      </c>
      <c r="AC16" s="25"/>
      <c r="AD16" s="25">
        <v>81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3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117</v>
      </c>
      <c r="C17" s="24"/>
      <c r="D17" s="25">
        <v>58</v>
      </c>
      <c r="E17" s="25"/>
      <c r="F17" s="26">
        <v>59</v>
      </c>
      <c r="G17" s="27"/>
      <c r="H17" s="28" t="s">
        <v>72</v>
      </c>
      <c r="I17" s="29"/>
      <c r="J17" s="24">
        <f t="shared" si="1"/>
        <v>180</v>
      </c>
      <c r="K17" s="24"/>
      <c r="L17" s="25">
        <v>89</v>
      </c>
      <c r="M17" s="25"/>
      <c r="N17" s="25">
        <v>91</v>
      </c>
      <c r="O17" s="30"/>
      <c r="P17" s="28" t="s">
        <v>73</v>
      </c>
      <c r="Q17" s="29"/>
      <c r="R17" s="24">
        <f t="shared" si="2"/>
        <v>143</v>
      </c>
      <c r="S17" s="24"/>
      <c r="T17" s="25">
        <v>63</v>
      </c>
      <c r="U17" s="25"/>
      <c r="V17" s="25">
        <v>80</v>
      </c>
      <c r="W17" s="30"/>
      <c r="X17" s="28" t="s">
        <v>74</v>
      </c>
      <c r="Y17" s="29"/>
      <c r="Z17" s="24">
        <f t="shared" si="3"/>
        <v>114</v>
      </c>
      <c r="AA17" s="24"/>
      <c r="AB17" s="25">
        <v>58</v>
      </c>
      <c r="AC17" s="25"/>
      <c r="AD17" s="25">
        <v>56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1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88</v>
      </c>
      <c r="C18" s="24"/>
      <c r="D18" s="25">
        <v>41</v>
      </c>
      <c r="E18" s="25"/>
      <c r="F18" s="26">
        <v>47</v>
      </c>
      <c r="G18" s="27"/>
      <c r="H18" s="28" t="s">
        <v>77</v>
      </c>
      <c r="I18" s="29"/>
      <c r="J18" s="24">
        <f t="shared" si="1"/>
        <v>176</v>
      </c>
      <c r="K18" s="24"/>
      <c r="L18" s="25">
        <v>79</v>
      </c>
      <c r="M18" s="25"/>
      <c r="N18" s="25">
        <v>97</v>
      </c>
      <c r="O18" s="30"/>
      <c r="P18" s="28" t="s">
        <v>78</v>
      </c>
      <c r="Q18" s="29"/>
      <c r="R18" s="24">
        <f t="shared" si="2"/>
        <v>151</v>
      </c>
      <c r="S18" s="24"/>
      <c r="T18" s="25">
        <v>66</v>
      </c>
      <c r="U18" s="25"/>
      <c r="V18" s="25">
        <v>85</v>
      </c>
      <c r="W18" s="30"/>
      <c r="X18" s="28" t="s">
        <v>79</v>
      </c>
      <c r="Y18" s="29"/>
      <c r="Z18" s="24">
        <f t="shared" si="3"/>
        <v>83</v>
      </c>
      <c r="AA18" s="24"/>
      <c r="AB18" s="25">
        <v>33</v>
      </c>
      <c r="AC18" s="25"/>
      <c r="AD18" s="25">
        <v>50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7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94</v>
      </c>
      <c r="C19" s="24"/>
      <c r="D19" s="25">
        <v>42</v>
      </c>
      <c r="E19" s="25"/>
      <c r="F19" s="26">
        <v>52</v>
      </c>
      <c r="G19" s="27"/>
      <c r="H19" s="28" t="s">
        <v>82</v>
      </c>
      <c r="I19" s="29"/>
      <c r="J19" s="24">
        <f t="shared" si="1"/>
        <v>188</v>
      </c>
      <c r="K19" s="24"/>
      <c r="L19" s="25">
        <v>89</v>
      </c>
      <c r="M19" s="25"/>
      <c r="N19" s="25">
        <v>99</v>
      </c>
      <c r="O19" s="30"/>
      <c r="P19" s="28" t="s">
        <v>83</v>
      </c>
      <c r="Q19" s="29"/>
      <c r="R19" s="24">
        <f t="shared" si="2"/>
        <v>161</v>
      </c>
      <c r="S19" s="24"/>
      <c r="T19" s="25">
        <v>93</v>
      </c>
      <c r="U19" s="25"/>
      <c r="V19" s="25">
        <v>68</v>
      </c>
      <c r="W19" s="30"/>
      <c r="X19" s="28" t="s">
        <v>84</v>
      </c>
      <c r="Y19" s="29"/>
      <c r="Z19" s="24">
        <f t="shared" si="3"/>
        <v>94</v>
      </c>
      <c r="AA19" s="24"/>
      <c r="AB19" s="25">
        <v>37</v>
      </c>
      <c r="AC19" s="25"/>
      <c r="AD19" s="25">
        <v>57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1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102</v>
      </c>
      <c r="C20" s="24"/>
      <c r="D20" s="25">
        <v>51</v>
      </c>
      <c r="E20" s="25"/>
      <c r="F20" s="26">
        <v>51</v>
      </c>
      <c r="G20" s="27"/>
      <c r="H20" s="28" t="s">
        <v>87</v>
      </c>
      <c r="I20" s="29"/>
      <c r="J20" s="24">
        <f t="shared" si="1"/>
        <v>160</v>
      </c>
      <c r="K20" s="24"/>
      <c r="L20" s="25">
        <v>76</v>
      </c>
      <c r="M20" s="25"/>
      <c r="N20" s="25">
        <v>84</v>
      </c>
      <c r="O20" s="30"/>
      <c r="P20" s="28" t="s">
        <v>88</v>
      </c>
      <c r="Q20" s="29"/>
      <c r="R20" s="24">
        <f t="shared" si="2"/>
        <v>141</v>
      </c>
      <c r="S20" s="24"/>
      <c r="T20" s="25">
        <v>77</v>
      </c>
      <c r="U20" s="25"/>
      <c r="V20" s="25">
        <v>64</v>
      </c>
      <c r="W20" s="30"/>
      <c r="X20" s="28" t="s">
        <v>89</v>
      </c>
      <c r="Y20" s="29"/>
      <c r="Z20" s="24">
        <f t="shared" si="3"/>
        <v>95</v>
      </c>
      <c r="AA20" s="24"/>
      <c r="AB20" s="25">
        <v>43</v>
      </c>
      <c r="AC20" s="25"/>
      <c r="AD20" s="25">
        <v>52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1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108</v>
      </c>
      <c r="C21" s="24"/>
      <c r="D21" s="25">
        <v>54</v>
      </c>
      <c r="E21" s="25"/>
      <c r="F21" s="26">
        <v>54</v>
      </c>
      <c r="G21" s="27"/>
      <c r="H21" s="28" t="s">
        <v>92</v>
      </c>
      <c r="I21" s="29"/>
      <c r="J21" s="24">
        <f t="shared" si="1"/>
        <v>171</v>
      </c>
      <c r="K21" s="24"/>
      <c r="L21" s="25">
        <v>90</v>
      </c>
      <c r="M21" s="25"/>
      <c r="N21" s="25">
        <v>81</v>
      </c>
      <c r="O21" s="30"/>
      <c r="P21" s="28" t="s">
        <v>93</v>
      </c>
      <c r="Q21" s="29"/>
      <c r="R21" s="24">
        <f t="shared" si="2"/>
        <v>127</v>
      </c>
      <c r="S21" s="24"/>
      <c r="T21" s="25">
        <v>67</v>
      </c>
      <c r="U21" s="25"/>
      <c r="V21" s="25">
        <v>60</v>
      </c>
      <c r="W21" s="30"/>
      <c r="X21" s="28" t="s">
        <v>94</v>
      </c>
      <c r="Y21" s="29"/>
      <c r="Z21" s="24">
        <f t="shared" si="3"/>
        <v>97</v>
      </c>
      <c r="AA21" s="24"/>
      <c r="AB21" s="25">
        <v>41</v>
      </c>
      <c r="AC21" s="25"/>
      <c r="AD21" s="25">
        <v>56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87</v>
      </c>
      <c r="C22" s="24"/>
      <c r="D22" s="25">
        <v>44</v>
      </c>
      <c r="E22" s="25"/>
      <c r="F22" s="26">
        <v>43</v>
      </c>
      <c r="G22" s="27"/>
      <c r="H22" s="28" t="s">
        <v>97</v>
      </c>
      <c r="I22" s="29"/>
      <c r="J22" s="24">
        <f t="shared" si="1"/>
        <v>180</v>
      </c>
      <c r="K22" s="24"/>
      <c r="L22" s="25">
        <v>81</v>
      </c>
      <c r="M22" s="25"/>
      <c r="N22" s="25">
        <v>99</v>
      </c>
      <c r="O22" s="30"/>
      <c r="P22" s="28" t="s">
        <v>98</v>
      </c>
      <c r="Q22" s="29"/>
      <c r="R22" s="24">
        <f t="shared" si="2"/>
        <v>116</v>
      </c>
      <c r="S22" s="24"/>
      <c r="T22" s="25">
        <v>52</v>
      </c>
      <c r="U22" s="25"/>
      <c r="V22" s="25">
        <v>64</v>
      </c>
      <c r="W22" s="30"/>
      <c r="X22" s="28" t="s">
        <v>99</v>
      </c>
      <c r="Y22" s="29"/>
      <c r="Z22" s="24">
        <f t="shared" si="3"/>
        <v>115</v>
      </c>
      <c r="AA22" s="24"/>
      <c r="AB22" s="25">
        <v>51</v>
      </c>
      <c r="AC22" s="25"/>
      <c r="AD22" s="25">
        <v>64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107</v>
      </c>
      <c r="C23" s="33"/>
      <c r="D23" s="34">
        <v>50</v>
      </c>
      <c r="E23" s="34"/>
      <c r="F23" s="35">
        <v>57</v>
      </c>
      <c r="G23" s="36"/>
      <c r="H23" s="37" t="s">
        <v>102</v>
      </c>
      <c r="I23" s="38"/>
      <c r="J23" s="33">
        <f t="shared" si="1"/>
        <v>171</v>
      </c>
      <c r="K23" s="33"/>
      <c r="L23" s="34">
        <v>83</v>
      </c>
      <c r="M23" s="34"/>
      <c r="N23" s="34">
        <v>88</v>
      </c>
      <c r="O23" s="39"/>
      <c r="P23" s="37" t="s">
        <v>103</v>
      </c>
      <c r="Q23" s="38"/>
      <c r="R23" s="33">
        <f t="shared" si="2"/>
        <v>111</v>
      </c>
      <c r="S23" s="33"/>
      <c r="T23" s="34">
        <v>54</v>
      </c>
      <c r="U23" s="34"/>
      <c r="V23" s="34">
        <v>57</v>
      </c>
      <c r="W23" s="39"/>
      <c r="X23" s="37" t="s">
        <v>104</v>
      </c>
      <c r="Y23" s="38"/>
      <c r="Z23" s="33">
        <f t="shared" si="3"/>
        <v>103</v>
      </c>
      <c r="AA23" s="33"/>
      <c r="AB23" s="34">
        <v>47</v>
      </c>
      <c r="AC23" s="34"/>
      <c r="AD23" s="34">
        <v>56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10</v>
      </c>
      <c r="AI24" s="33"/>
      <c r="AJ24" s="36">
        <v>0</v>
      </c>
      <c r="AK24" s="47"/>
      <c r="AL24" s="36">
        <v>10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627</v>
      </c>
      <c r="D27" s="62"/>
      <c r="E27" s="63">
        <f>SUM(E28:F29)</f>
        <v>582</v>
      </c>
      <c r="F27" s="62"/>
      <c r="G27" s="63">
        <f>SUM(G28:H29)</f>
        <v>320</v>
      </c>
      <c r="H27" s="62"/>
      <c r="I27" s="63">
        <f>SUM(I28:J29)</f>
        <v>304</v>
      </c>
      <c r="J27" s="62"/>
      <c r="K27" s="63">
        <f>SUM(K28:L29)</f>
        <v>194</v>
      </c>
      <c r="L27" s="62"/>
      <c r="M27" s="63">
        <f>SUM(M28:N29)</f>
        <v>1486</v>
      </c>
      <c r="N27" s="62"/>
      <c r="O27" s="63">
        <f>SUM(O28:P29)</f>
        <v>1791</v>
      </c>
      <c r="P27" s="62"/>
      <c r="Q27" s="63">
        <f>SUM(Q28:R29)</f>
        <v>2008</v>
      </c>
      <c r="R27" s="62"/>
      <c r="S27" s="63">
        <f>SUM(S28:T29)</f>
        <v>1490</v>
      </c>
      <c r="T27" s="62"/>
      <c r="U27" s="63">
        <f>SUM(U28:V29)</f>
        <v>544</v>
      </c>
      <c r="V27" s="62"/>
      <c r="W27" s="63">
        <f>SUM(W28:X29)</f>
        <v>517</v>
      </c>
      <c r="X27" s="62"/>
      <c r="Y27" s="63">
        <f>SUM(Y28:Z29)</f>
        <v>629</v>
      </c>
      <c r="Z27" s="62"/>
      <c r="AA27" s="63">
        <f>SUM(AA28:AB29)</f>
        <v>504</v>
      </c>
      <c r="AB27" s="62"/>
      <c r="AC27" s="63">
        <f>SUM(AC28:AD29)</f>
        <v>641</v>
      </c>
      <c r="AD27" s="62"/>
      <c r="AE27" s="63">
        <f>SUM(AE28:AF29)</f>
        <v>111</v>
      </c>
      <c r="AF27" s="62"/>
      <c r="AG27" s="63">
        <f>SUM(AG28:AH29)</f>
        <v>10</v>
      </c>
      <c r="AH27" s="62"/>
      <c r="AI27" s="64">
        <f>SUM(C27:AH27)</f>
        <v>11758</v>
      </c>
      <c r="AJ27" s="65"/>
      <c r="AK27" s="66">
        <v>5884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325</v>
      </c>
      <c r="D28" s="71"/>
      <c r="E28" s="72">
        <f>SUM(D10:E15)</f>
        <v>305</v>
      </c>
      <c r="F28" s="71"/>
      <c r="G28" s="72">
        <f>SUM(D16:E18)</f>
        <v>162</v>
      </c>
      <c r="H28" s="71"/>
      <c r="I28" s="72">
        <f>SUM(D19:E21)</f>
        <v>147</v>
      </c>
      <c r="J28" s="71"/>
      <c r="K28" s="72">
        <f>SUM(D22:E23)</f>
        <v>94</v>
      </c>
      <c r="L28" s="71"/>
      <c r="M28" s="72">
        <f>SUM(L4:M13)</f>
        <v>666</v>
      </c>
      <c r="N28" s="71"/>
      <c r="O28" s="72">
        <f>SUM(L14:M23)</f>
        <v>862</v>
      </c>
      <c r="P28" s="71"/>
      <c r="Q28" s="72">
        <f>SUM(T4:U13)</f>
        <v>1029</v>
      </c>
      <c r="R28" s="71"/>
      <c r="S28" s="72">
        <f>SUM(T14:U23)</f>
        <v>740</v>
      </c>
      <c r="T28" s="71"/>
      <c r="U28" s="72">
        <f>SUM(AB4:AC8)</f>
        <v>280</v>
      </c>
      <c r="V28" s="71"/>
      <c r="W28" s="72">
        <f>SUM(AB9:AC13)</f>
        <v>270</v>
      </c>
      <c r="X28" s="71"/>
      <c r="Y28" s="72">
        <f>SUM(AB14:AC18)</f>
        <v>278</v>
      </c>
      <c r="Z28" s="71"/>
      <c r="AA28" s="72">
        <f>SUM(AB19:AC23)</f>
        <v>219</v>
      </c>
      <c r="AB28" s="71"/>
      <c r="AC28" s="72">
        <f>SUM(AJ4:AK13)</f>
        <v>256</v>
      </c>
      <c r="AD28" s="71"/>
      <c r="AE28" s="72">
        <f>SUM(AJ14:AK23)</f>
        <v>29</v>
      </c>
      <c r="AF28" s="71"/>
      <c r="AG28" s="72">
        <f>AJ24</f>
        <v>0</v>
      </c>
      <c r="AH28" s="71"/>
      <c r="AI28" s="73">
        <f>SUM(C28:AH28)</f>
        <v>5662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302</v>
      </c>
      <c r="D29" s="78"/>
      <c r="E29" s="79">
        <f>SUM(F10:G15)</f>
        <v>277</v>
      </c>
      <c r="F29" s="78"/>
      <c r="G29" s="79">
        <f>SUM(F16:G18)</f>
        <v>158</v>
      </c>
      <c r="H29" s="78"/>
      <c r="I29" s="79">
        <f>SUM(F19:G21)</f>
        <v>157</v>
      </c>
      <c r="J29" s="78"/>
      <c r="K29" s="79">
        <f>SUM(F22:G23)</f>
        <v>100</v>
      </c>
      <c r="L29" s="78"/>
      <c r="M29" s="79">
        <f>SUM(N4:O13)</f>
        <v>820</v>
      </c>
      <c r="N29" s="78"/>
      <c r="O29" s="79">
        <f>SUM(N14:O23)</f>
        <v>929</v>
      </c>
      <c r="P29" s="78"/>
      <c r="Q29" s="79">
        <f>SUM(V4:W13)</f>
        <v>979</v>
      </c>
      <c r="R29" s="78"/>
      <c r="S29" s="79">
        <f>SUM(V14:W23)</f>
        <v>750</v>
      </c>
      <c r="T29" s="78"/>
      <c r="U29" s="79">
        <f>SUM(AD4:AE8)</f>
        <v>264</v>
      </c>
      <c r="V29" s="78"/>
      <c r="W29" s="79">
        <f>SUM(AD9:AE13)</f>
        <v>247</v>
      </c>
      <c r="X29" s="78"/>
      <c r="Y29" s="79">
        <f>SUM(AD14:AE18)</f>
        <v>351</v>
      </c>
      <c r="Z29" s="78"/>
      <c r="AA29" s="79">
        <f>SUM(AD19:AE23)</f>
        <v>285</v>
      </c>
      <c r="AB29" s="78"/>
      <c r="AC29" s="79">
        <f>SUM(AL4:AM13)</f>
        <v>385</v>
      </c>
      <c r="AD29" s="78"/>
      <c r="AE29" s="79">
        <f>SUM(AL14:AM23)</f>
        <v>82</v>
      </c>
      <c r="AF29" s="78"/>
      <c r="AG29" s="79">
        <f>AL24</f>
        <v>10</v>
      </c>
      <c r="AH29" s="78"/>
      <c r="AI29" s="80">
        <f>SUM(C29:AH29)</f>
        <v>6096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1529</v>
      </c>
      <c r="D31" s="92"/>
      <c r="E31" s="92"/>
      <c r="F31" s="93">
        <f>C31/AI27</f>
        <v>0.13003912229971085</v>
      </c>
      <c r="G31" s="93"/>
      <c r="H31" s="94"/>
      <c r="I31" s="95">
        <f>SUM(I27:V27)</f>
        <v>7817</v>
      </c>
      <c r="J31" s="96"/>
      <c r="K31" s="96"/>
      <c r="L31" s="96"/>
      <c r="M31" s="96"/>
      <c r="N31" s="96"/>
      <c r="O31" s="96"/>
      <c r="P31" s="97">
        <f>I31/AI27</f>
        <v>0.6648239496513012</v>
      </c>
      <c r="Q31" s="97"/>
      <c r="R31" s="97"/>
      <c r="S31" s="97"/>
      <c r="T31" s="97"/>
      <c r="U31" s="97"/>
      <c r="V31" s="98"/>
      <c r="W31" s="95">
        <f>SUM(W27:AH27)</f>
        <v>2412</v>
      </c>
      <c r="X31" s="99"/>
      <c r="Y31" s="99"/>
      <c r="Z31" s="99"/>
      <c r="AA31" s="99"/>
      <c r="AB31" s="99"/>
      <c r="AC31" s="97">
        <f>W31/AI27</f>
        <v>0.20513692804898792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66</v>
      </c>
      <c r="C4" s="15"/>
      <c r="D4" s="16">
        <v>28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127</v>
      </c>
      <c r="K4" s="15"/>
      <c r="L4" s="16">
        <v>62</v>
      </c>
      <c r="M4" s="16"/>
      <c r="N4" s="16">
        <v>65</v>
      </c>
      <c r="O4" s="21"/>
      <c r="P4" s="19" t="s">
        <v>8</v>
      </c>
      <c r="Q4" s="20"/>
      <c r="R4" s="15">
        <f aca="true" t="shared" si="2" ref="R4:R23">SUM(T4:V4)</f>
        <v>101</v>
      </c>
      <c r="S4" s="15"/>
      <c r="T4" s="16">
        <v>46</v>
      </c>
      <c r="U4" s="16"/>
      <c r="V4" s="16">
        <v>55</v>
      </c>
      <c r="W4" s="21"/>
      <c r="X4" s="19" t="s">
        <v>9</v>
      </c>
      <c r="Y4" s="20"/>
      <c r="Z4" s="15">
        <f aca="true" t="shared" si="3" ref="Z4:Z23">SUM(AB4:AD4)</f>
        <v>106</v>
      </c>
      <c r="AA4" s="15"/>
      <c r="AB4" s="16">
        <v>49</v>
      </c>
      <c r="AC4" s="16"/>
      <c r="AD4" s="16">
        <v>57</v>
      </c>
      <c r="AE4" s="21"/>
      <c r="AF4" s="19" t="s">
        <v>10</v>
      </c>
      <c r="AG4" s="20"/>
      <c r="AH4" s="15">
        <f aca="true" t="shared" si="4" ref="AH4:AH24">SUM(AJ4:AL4)</f>
        <v>90</v>
      </c>
      <c r="AI4" s="15"/>
      <c r="AJ4" s="16">
        <v>42</v>
      </c>
      <c r="AK4" s="16"/>
      <c r="AL4" s="16">
        <v>48</v>
      </c>
      <c r="AM4" s="22"/>
    </row>
    <row r="5" spans="1:39" s="13" customFormat="1" ht="18" customHeight="1">
      <c r="A5" s="23" t="s">
        <v>11</v>
      </c>
      <c r="B5" s="24">
        <f t="shared" si="0"/>
        <v>65</v>
      </c>
      <c r="C5" s="24"/>
      <c r="D5" s="25">
        <v>34</v>
      </c>
      <c r="E5" s="25"/>
      <c r="F5" s="26">
        <v>31</v>
      </c>
      <c r="G5" s="27"/>
      <c r="H5" s="28" t="s">
        <v>12</v>
      </c>
      <c r="I5" s="29"/>
      <c r="J5" s="24">
        <f t="shared" si="1"/>
        <v>117</v>
      </c>
      <c r="K5" s="24"/>
      <c r="L5" s="25">
        <v>58</v>
      </c>
      <c r="M5" s="25"/>
      <c r="N5" s="25">
        <v>59</v>
      </c>
      <c r="O5" s="30"/>
      <c r="P5" s="28" t="s">
        <v>13</v>
      </c>
      <c r="Q5" s="29"/>
      <c r="R5" s="24">
        <f t="shared" si="2"/>
        <v>111</v>
      </c>
      <c r="S5" s="24"/>
      <c r="T5" s="25">
        <v>58</v>
      </c>
      <c r="U5" s="25"/>
      <c r="V5" s="25">
        <v>53</v>
      </c>
      <c r="W5" s="30"/>
      <c r="X5" s="28" t="s">
        <v>14</v>
      </c>
      <c r="Y5" s="29"/>
      <c r="Z5" s="24">
        <f t="shared" si="3"/>
        <v>105</v>
      </c>
      <c r="AA5" s="24"/>
      <c r="AB5" s="25">
        <v>55</v>
      </c>
      <c r="AC5" s="25"/>
      <c r="AD5" s="25">
        <v>50</v>
      </c>
      <c r="AE5" s="30"/>
      <c r="AF5" s="28" t="s">
        <v>15</v>
      </c>
      <c r="AG5" s="29"/>
      <c r="AH5" s="24">
        <f t="shared" si="4"/>
        <v>84</v>
      </c>
      <c r="AI5" s="24"/>
      <c r="AJ5" s="25">
        <v>36</v>
      </c>
      <c r="AK5" s="25"/>
      <c r="AL5" s="25">
        <v>48</v>
      </c>
      <c r="AM5" s="31"/>
    </row>
    <row r="6" spans="1:39" s="13" customFormat="1" ht="18" customHeight="1">
      <c r="A6" s="23" t="s">
        <v>16</v>
      </c>
      <c r="B6" s="24">
        <f t="shared" si="0"/>
        <v>56</v>
      </c>
      <c r="C6" s="24"/>
      <c r="D6" s="25">
        <v>30</v>
      </c>
      <c r="E6" s="25"/>
      <c r="F6" s="26">
        <v>26</v>
      </c>
      <c r="G6" s="27"/>
      <c r="H6" s="28" t="s">
        <v>17</v>
      </c>
      <c r="I6" s="29"/>
      <c r="J6" s="24">
        <f t="shared" si="1"/>
        <v>126</v>
      </c>
      <c r="K6" s="24"/>
      <c r="L6" s="25">
        <v>70</v>
      </c>
      <c r="M6" s="25"/>
      <c r="N6" s="25">
        <v>56</v>
      </c>
      <c r="O6" s="30"/>
      <c r="P6" s="28" t="s">
        <v>18</v>
      </c>
      <c r="Q6" s="29"/>
      <c r="R6" s="24">
        <f t="shared" si="2"/>
        <v>116</v>
      </c>
      <c r="S6" s="24"/>
      <c r="T6" s="25">
        <v>52</v>
      </c>
      <c r="U6" s="25"/>
      <c r="V6" s="25">
        <v>64</v>
      </c>
      <c r="W6" s="30"/>
      <c r="X6" s="28" t="s">
        <v>19</v>
      </c>
      <c r="Y6" s="29"/>
      <c r="Z6" s="24">
        <f t="shared" si="3"/>
        <v>63</v>
      </c>
      <c r="AA6" s="24"/>
      <c r="AB6" s="25">
        <v>35</v>
      </c>
      <c r="AC6" s="25"/>
      <c r="AD6" s="25">
        <v>28</v>
      </c>
      <c r="AE6" s="30"/>
      <c r="AF6" s="28" t="s">
        <v>20</v>
      </c>
      <c r="AG6" s="29"/>
      <c r="AH6" s="24">
        <f t="shared" si="4"/>
        <v>82</v>
      </c>
      <c r="AI6" s="24"/>
      <c r="AJ6" s="25">
        <v>36</v>
      </c>
      <c r="AK6" s="25"/>
      <c r="AL6" s="25">
        <v>46</v>
      </c>
      <c r="AM6" s="31"/>
    </row>
    <row r="7" spans="1:39" s="13" customFormat="1" ht="18" customHeight="1">
      <c r="A7" s="23" t="s">
        <v>21</v>
      </c>
      <c r="B7" s="24">
        <f t="shared" si="0"/>
        <v>73</v>
      </c>
      <c r="C7" s="24"/>
      <c r="D7" s="25">
        <v>35</v>
      </c>
      <c r="E7" s="25"/>
      <c r="F7" s="26">
        <v>38</v>
      </c>
      <c r="G7" s="27"/>
      <c r="H7" s="28" t="s">
        <v>22</v>
      </c>
      <c r="I7" s="29"/>
      <c r="J7" s="24">
        <f t="shared" si="1"/>
        <v>111</v>
      </c>
      <c r="K7" s="24"/>
      <c r="L7" s="25">
        <v>56</v>
      </c>
      <c r="M7" s="25"/>
      <c r="N7" s="25">
        <v>55</v>
      </c>
      <c r="O7" s="30"/>
      <c r="P7" s="28" t="s">
        <v>23</v>
      </c>
      <c r="Q7" s="29"/>
      <c r="R7" s="24">
        <f t="shared" si="2"/>
        <v>135</v>
      </c>
      <c r="S7" s="24"/>
      <c r="T7" s="25">
        <v>72</v>
      </c>
      <c r="U7" s="25"/>
      <c r="V7" s="25">
        <v>63</v>
      </c>
      <c r="W7" s="30"/>
      <c r="X7" s="28" t="s">
        <v>24</v>
      </c>
      <c r="Y7" s="29"/>
      <c r="Z7" s="24">
        <f t="shared" si="3"/>
        <v>84</v>
      </c>
      <c r="AA7" s="24"/>
      <c r="AB7" s="25">
        <v>41</v>
      </c>
      <c r="AC7" s="25"/>
      <c r="AD7" s="25">
        <v>43</v>
      </c>
      <c r="AE7" s="30"/>
      <c r="AF7" s="28" t="s">
        <v>25</v>
      </c>
      <c r="AG7" s="29"/>
      <c r="AH7" s="24">
        <f t="shared" si="4"/>
        <v>81</v>
      </c>
      <c r="AI7" s="24"/>
      <c r="AJ7" s="25">
        <v>30</v>
      </c>
      <c r="AK7" s="25"/>
      <c r="AL7" s="25">
        <v>51</v>
      </c>
      <c r="AM7" s="31"/>
    </row>
    <row r="8" spans="1:39" s="13" customFormat="1" ht="18" customHeight="1">
      <c r="A8" s="23" t="s">
        <v>26</v>
      </c>
      <c r="B8" s="24">
        <f t="shared" si="0"/>
        <v>71</v>
      </c>
      <c r="C8" s="24"/>
      <c r="D8" s="25">
        <v>37</v>
      </c>
      <c r="E8" s="25"/>
      <c r="F8" s="26">
        <v>34</v>
      </c>
      <c r="G8" s="27"/>
      <c r="H8" s="28" t="s">
        <v>27</v>
      </c>
      <c r="I8" s="29"/>
      <c r="J8" s="24">
        <f t="shared" si="1"/>
        <v>113</v>
      </c>
      <c r="K8" s="24"/>
      <c r="L8" s="25">
        <v>54</v>
      </c>
      <c r="M8" s="25"/>
      <c r="N8" s="25">
        <v>59</v>
      </c>
      <c r="O8" s="30"/>
      <c r="P8" s="28" t="s">
        <v>28</v>
      </c>
      <c r="Q8" s="29"/>
      <c r="R8" s="24">
        <f t="shared" si="2"/>
        <v>143</v>
      </c>
      <c r="S8" s="24"/>
      <c r="T8" s="25">
        <v>66</v>
      </c>
      <c r="U8" s="25"/>
      <c r="V8" s="25">
        <v>77</v>
      </c>
      <c r="W8" s="30"/>
      <c r="X8" s="28" t="s">
        <v>29</v>
      </c>
      <c r="Y8" s="29"/>
      <c r="Z8" s="24">
        <f t="shared" si="3"/>
        <v>95</v>
      </c>
      <c r="AA8" s="24"/>
      <c r="AB8" s="25">
        <v>44</v>
      </c>
      <c r="AC8" s="25"/>
      <c r="AD8" s="25">
        <v>51</v>
      </c>
      <c r="AE8" s="30"/>
      <c r="AF8" s="28" t="s">
        <v>30</v>
      </c>
      <c r="AG8" s="29"/>
      <c r="AH8" s="24">
        <f t="shared" si="4"/>
        <v>73</v>
      </c>
      <c r="AI8" s="24"/>
      <c r="AJ8" s="25">
        <v>31</v>
      </c>
      <c r="AK8" s="25"/>
      <c r="AL8" s="25">
        <v>42</v>
      </c>
      <c r="AM8" s="31"/>
    </row>
    <row r="9" spans="1:39" s="13" customFormat="1" ht="18" customHeight="1">
      <c r="A9" s="23" t="s">
        <v>31</v>
      </c>
      <c r="B9" s="24">
        <f t="shared" si="0"/>
        <v>67</v>
      </c>
      <c r="C9" s="24"/>
      <c r="D9" s="25">
        <v>35</v>
      </c>
      <c r="E9" s="25"/>
      <c r="F9" s="26">
        <v>32</v>
      </c>
      <c r="G9" s="27"/>
      <c r="H9" s="28" t="s">
        <v>32</v>
      </c>
      <c r="I9" s="29"/>
      <c r="J9" s="24">
        <f t="shared" si="1"/>
        <v>96</v>
      </c>
      <c r="K9" s="24"/>
      <c r="L9" s="25">
        <v>51</v>
      </c>
      <c r="M9" s="25"/>
      <c r="N9" s="25">
        <v>45</v>
      </c>
      <c r="O9" s="30"/>
      <c r="P9" s="28" t="s">
        <v>33</v>
      </c>
      <c r="Q9" s="29"/>
      <c r="R9" s="24">
        <f t="shared" si="2"/>
        <v>144</v>
      </c>
      <c r="S9" s="24"/>
      <c r="T9" s="25">
        <v>70</v>
      </c>
      <c r="U9" s="25"/>
      <c r="V9" s="25">
        <v>74</v>
      </c>
      <c r="W9" s="30"/>
      <c r="X9" s="28" t="s">
        <v>34</v>
      </c>
      <c r="Y9" s="29"/>
      <c r="Z9" s="24">
        <f t="shared" si="3"/>
        <v>107</v>
      </c>
      <c r="AA9" s="24"/>
      <c r="AB9" s="25">
        <v>55</v>
      </c>
      <c r="AC9" s="25"/>
      <c r="AD9" s="25">
        <v>52</v>
      </c>
      <c r="AE9" s="30"/>
      <c r="AF9" s="28" t="s">
        <v>35</v>
      </c>
      <c r="AG9" s="29"/>
      <c r="AH9" s="24">
        <f t="shared" si="4"/>
        <v>55</v>
      </c>
      <c r="AI9" s="24"/>
      <c r="AJ9" s="25">
        <v>22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55</v>
      </c>
      <c r="C10" s="24"/>
      <c r="D10" s="25">
        <v>25</v>
      </c>
      <c r="E10" s="25"/>
      <c r="F10" s="26">
        <v>30</v>
      </c>
      <c r="G10" s="27"/>
      <c r="H10" s="28" t="s">
        <v>37</v>
      </c>
      <c r="I10" s="29"/>
      <c r="J10" s="24">
        <f t="shared" si="1"/>
        <v>106</v>
      </c>
      <c r="K10" s="24"/>
      <c r="L10" s="25">
        <v>57</v>
      </c>
      <c r="M10" s="25"/>
      <c r="N10" s="25">
        <v>49</v>
      </c>
      <c r="O10" s="30"/>
      <c r="P10" s="28" t="s">
        <v>38</v>
      </c>
      <c r="Q10" s="29"/>
      <c r="R10" s="24">
        <f t="shared" si="2"/>
        <v>167</v>
      </c>
      <c r="S10" s="24"/>
      <c r="T10" s="25">
        <v>78</v>
      </c>
      <c r="U10" s="25"/>
      <c r="V10" s="25">
        <v>89</v>
      </c>
      <c r="W10" s="30"/>
      <c r="X10" s="28" t="s">
        <v>39</v>
      </c>
      <c r="Y10" s="29"/>
      <c r="Z10" s="24">
        <f t="shared" si="3"/>
        <v>103</v>
      </c>
      <c r="AA10" s="24"/>
      <c r="AB10" s="25">
        <v>47</v>
      </c>
      <c r="AC10" s="25"/>
      <c r="AD10" s="25">
        <v>56</v>
      </c>
      <c r="AE10" s="30"/>
      <c r="AF10" s="28" t="s">
        <v>40</v>
      </c>
      <c r="AG10" s="29"/>
      <c r="AH10" s="24">
        <f t="shared" si="4"/>
        <v>48</v>
      </c>
      <c r="AI10" s="24"/>
      <c r="AJ10" s="25">
        <v>23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79</v>
      </c>
      <c r="C11" s="24"/>
      <c r="D11" s="25">
        <v>40</v>
      </c>
      <c r="E11" s="25"/>
      <c r="F11" s="26">
        <v>39</v>
      </c>
      <c r="G11" s="27"/>
      <c r="H11" s="28" t="s">
        <v>42</v>
      </c>
      <c r="I11" s="29"/>
      <c r="J11" s="24">
        <f t="shared" si="1"/>
        <v>100</v>
      </c>
      <c r="K11" s="24"/>
      <c r="L11" s="25">
        <v>51</v>
      </c>
      <c r="M11" s="25"/>
      <c r="N11" s="25">
        <v>49</v>
      </c>
      <c r="O11" s="30"/>
      <c r="P11" s="28" t="s">
        <v>43</v>
      </c>
      <c r="Q11" s="29"/>
      <c r="R11" s="24">
        <f t="shared" si="2"/>
        <v>203</v>
      </c>
      <c r="S11" s="24"/>
      <c r="T11" s="25">
        <v>96</v>
      </c>
      <c r="U11" s="25"/>
      <c r="V11" s="25">
        <v>107</v>
      </c>
      <c r="W11" s="30"/>
      <c r="X11" s="28" t="s">
        <v>44</v>
      </c>
      <c r="Y11" s="29"/>
      <c r="Z11" s="24">
        <f t="shared" si="3"/>
        <v>111</v>
      </c>
      <c r="AA11" s="24"/>
      <c r="AB11" s="25">
        <v>66</v>
      </c>
      <c r="AC11" s="25"/>
      <c r="AD11" s="25">
        <v>45</v>
      </c>
      <c r="AE11" s="30"/>
      <c r="AF11" s="28" t="s">
        <v>45</v>
      </c>
      <c r="AG11" s="29"/>
      <c r="AH11" s="24">
        <f t="shared" si="4"/>
        <v>34</v>
      </c>
      <c r="AI11" s="24"/>
      <c r="AJ11" s="25">
        <v>16</v>
      </c>
      <c r="AK11" s="25"/>
      <c r="AL11" s="25">
        <v>18</v>
      </c>
      <c r="AM11" s="31"/>
    </row>
    <row r="12" spans="1:39" s="13" customFormat="1" ht="18" customHeight="1">
      <c r="A12" s="23" t="s">
        <v>46</v>
      </c>
      <c r="B12" s="24">
        <f t="shared" si="0"/>
        <v>61</v>
      </c>
      <c r="C12" s="24"/>
      <c r="D12" s="25">
        <v>31</v>
      </c>
      <c r="E12" s="25"/>
      <c r="F12" s="26">
        <v>30</v>
      </c>
      <c r="G12" s="27"/>
      <c r="H12" s="28" t="s">
        <v>47</v>
      </c>
      <c r="I12" s="29"/>
      <c r="J12" s="24">
        <f t="shared" si="1"/>
        <v>75</v>
      </c>
      <c r="K12" s="24"/>
      <c r="L12" s="25">
        <v>42</v>
      </c>
      <c r="M12" s="25"/>
      <c r="N12" s="25">
        <v>33</v>
      </c>
      <c r="O12" s="30"/>
      <c r="P12" s="28" t="s">
        <v>48</v>
      </c>
      <c r="Q12" s="29"/>
      <c r="R12" s="24">
        <f t="shared" si="2"/>
        <v>185</v>
      </c>
      <c r="S12" s="24"/>
      <c r="T12" s="25">
        <v>90</v>
      </c>
      <c r="U12" s="25"/>
      <c r="V12" s="25">
        <v>95</v>
      </c>
      <c r="W12" s="30"/>
      <c r="X12" s="28" t="s">
        <v>49</v>
      </c>
      <c r="Y12" s="29"/>
      <c r="Z12" s="24">
        <f t="shared" si="3"/>
        <v>111</v>
      </c>
      <c r="AA12" s="24"/>
      <c r="AB12" s="25">
        <v>60</v>
      </c>
      <c r="AC12" s="25"/>
      <c r="AD12" s="25">
        <v>51</v>
      </c>
      <c r="AE12" s="30"/>
      <c r="AF12" s="28" t="s">
        <v>50</v>
      </c>
      <c r="AG12" s="29"/>
      <c r="AH12" s="24">
        <f t="shared" si="4"/>
        <v>28</v>
      </c>
      <c r="AI12" s="24"/>
      <c r="AJ12" s="25">
        <v>17</v>
      </c>
      <c r="AK12" s="25"/>
      <c r="AL12" s="25">
        <v>11</v>
      </c>
      <c r="AM12" s="31"/>
    </row>
    <row r="13" spans="1:39" s="13" customFormat="1" ht="18" customHeight="1">
      <c r="A13" s="23" t="s">
        <v>51</v>
      </c>
      <c r="B13" s="24">
        <f t="shared" si="0"/>
        <v>92</v>
      </c>
      <c r="C13" s="24"/>
      <c r="D13" s="25">
        <v>44</v>
      </c>
      <c r="E13" s="25"/>
      <c r="F13" s="26">
        <v>48</v>
      </c>
      <c r="G13" s="27"/>
      <c r="H13" s="28" t="s">
        <v>52</v>
      </c>
      <c r="I13" s="29"/>
      <c r="J13" s="24">
        <f t="shared" si="1"/>
        <v>70</v>
      </c>
      <c r="K13" s="24"/>
      <c r="L13" s="25">
        <v>22</v>
      </c>
      <c r="M13" s="25"/>
      <c r="N13" s="25">
        <v>48</v>
      </c>
      <c r="O13" s="30"/>
      <c r="P13" s="28" t="s">
        <v>53</v>
      </c>
      <c r="Q13" s="29"/>
      <c r="R13" s="24">
        <f t="shared" si="2"/>
        <v>198</v>
      </c>
      <c r="S13" s="24"/>
      <c r="T13" s="25">
        <v>85</v>
      </c>
      <c r="U13" s="25"/>
      <c r="V13" s="25">
        <v>113</v>
      </c>
      <c r="W13" s="30"/>
      <c r="X13" s="28" t="s">
        <v>54</v>
      </c>
      <c r="Y13" s="29"/>
      <c r="Z13" s="24">
        <f t="shared" si="3"/>
        <v>119</v>
      </c>
      <c r="AA13" s="24"/>
      <c r="AB13" s="25">
        <v>57</v>
      </c>
      <c r="AC13" s="25"/>
      <c r="AD13" s="25">
        <v>62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7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78</v>
      </c>
      <c r="C14" s="24"/>
      <c r="D14" s="25">
        <v>37</v>
      </c>
      <c r="E14" s="25"/>
      <c r="F14" s="26">
        <v>41</v>
      </c>
      <c r="G14" s="27"/>
      <c r="H14" s="28" t="s">
        <v>57</v>
      </c>
      <c r="I14" s="29"/>
      <c r="J14" s="24">
        <f t="shared" si="1"/>
        <v>85</v>
      </c>
      <c r="K14" s="24"/>
      <c r="L14" s="25">
        <v>35</v>
      </c>
      <c r="M14" s="25"/>
      <c r="N14" s="25">
        <v>50</v>
      </c>
      <c r="O14" s="30"/>
      <c r="P14" s="28" t="s">
        <v>58</v>
      </c>
      <c r="Q14" s="29"/>
      <c r="R14" s="24">
        <f t="shared" si="2"/>
        <v>175</v>
      </c>
      <c r="S14" s="24"/>
      <c r="T14" s="25">
        <v>86</v>
      </c>
      <c r="U14" s="25"/>
      <c r="V14" s="25">
        <v>89</v>
      </c>
      <c r="W14" s="30"/>
      <c r="X14" s="28" t="s">
        <v>59</v>
      </c>
      <c r="Y14" s="29"/>
      <c r="Z14" s="24">
        <f t="shared" si="3"/>
        <v>150</v>
      </c>
      <c r="AA14" s="24"/>
      <c r="AB14" s="25">
        <v>67</v>
      </c>
      <c r="AC14" s="25"/>
      <c r="AD14" s="25">
        <v>83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4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71</v>
      </c>
      <c r="C15" s="24"/>
      <c r="D15" s="25">
        <v>36</v>
      </c>
      <c r="E15" s="25"/>
      <c r="F15" s="26">
        <v>35</v>
      </c>
      <c r="G15" s="27"/>
      <c r="H15" s="28" t="s">
        <v>62</v>
      </c>
      <c r="I15" s="29"/>
      <c r="J15" s="24">
        <f t="shared" si="1"/>
        <v>85</v>
      </c>
      <c r="K15" s="24"/>
      <c r="L15" s="25">
        <v>49</v>
      </c>
      <c r="M15" s="25"/>
      <c r="N15" s="25">
        <v>36</v>
      </c>
      <c r="O15" s="30"/>
      <c r="P15" s="28" t="s">
        <v>63</v>
      </c>
      <c r="Q15" s="29"/>
      <c r="R15" s="24">
        <f t="shared" si="2"/>
        <v>177</v>
      </c>
      <c r="S15" s="24"/>
      <c r="T15" s="25">
        <v>97</v>
      </c>
      <c r="U15" s="25"/>
      <c r="V15" s="25">
        <v>80</v>
      </c>
      <c r="W15" s="30"/>
      <c r="X15" s="28" t="s">
        <v>64</v>
      </c>
      <c r="Y15" s="29"/>
      <c r="Z15" s="24">
        <f t="shared" si="3"/>
        <v>136</v>
      </c>
      <c r="AA15" s="24"/>
      <c r="AB15" s="25">
        <v>61</v>
      </c>
      <c r="AC15" s="25"/>
      <c r="AD15" s="25">
        <v>75</v>
      </c>
      <c r="AE15" s="30"/>
      <c r="AF15" s="28" t="s">
        <v>65</v>
      </c>
      <c r="AG15" s="29"/>
      <c r="AH15" s="24">
        <f t="shared" si="4"/>
        <v>15</v>
      </c>
      <c r="AI15" s="24"/>
      <c r="AJ15" s="25">
        <v>5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91</v>
      </c>
      <c r="C16" s="24"/>
      <c r="D16" s="25">
        <v>51</v>
      </c>
      <c r="E16" s="25"/>
      <c r="F16" s="26">
        <v>40</v>
      </c>
      <c r="G16" s="27"/>
      <c r="H16" s="28" t="s">
        <v>67</v>
      </c>
      <c r="I16" s="29"/>
      <c r="J16" s="24">
        <f t="shared" si="1"/>
        <v>88</v>
      </c>
      <c r="K16" s="24"/>
      <c r="L16" s="25">
        <v>50</v>
      </c>
      <c r="M16" s="25"/>
      <c r="N16" s="25">
        <v>38</v>
      </c>
      <c r="O16" s="30"/>
      <c r="P16" s="28" t="s">
        <v>68</v>
      </c>
      <c r="Q16" s="29"/>
      <c r="R16" s="24">
        <f t="shared" si="2"/>
        <v>185</v>
      </c>
      <c r="S16" s="24"/>
      <c r="T16" s="25">
        <v>97</v>
      </c>
      <c r="U16" s="25"/>
      <c r="V16" s="25">
        <v>88</v>
      </c>
      <c r="W16" s="30"/>
      <c r="X16" s="28" t="s">
        <v>69</v>
      </c>
      <c r="Y16" s="29"/>
      <c r="Z16" s="24">
        <f t="shared" si="3"/>
        <v>148</v>
      </c>
      <c r="AA16" s="24"/>
      <c r="AB16" s="25">
        <v>58</v>
      </c>
      <c r="AC16" s="25"/>
      <c r="AD16" s="25">
        <v>90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4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101</v>
      </c>
      <c r="C17" s="24"/>
      <c r="D17" s="25">
        <v>56</v>
      </c>
      <c r="E17" s="25"/>
      <c r="F17" s="26">
        <v>45</v>
      </c>
      <c r="G17" s="27"/>
      <c r="H17" s="28" t="s">
        <v>72</v>
      </c>
      <c r="I17" s="29"/>
      <c r="J17" s="24">
        <f t="shared" si="1"/>
        <v>72</v>
      </c>
      <c r="K17" s="24"/>
      <c r="L17" s="25">
        <v>36</v>
      </c>
      <c r="M17" s="25"/>
      <c r="N17" s="25">
        <v>36</v>
      </c>
      <c r="O17" s="30"/>
      <c r="P17" s="28" t="s">
        <v>73</v>
      </c>
      <c r="Q17" s="29"/>
      <c r="R17" s="24">
        <f t="shared" si="2"/>
        <v>176</v>
      </c>
      <c r="S17" s="24"/>
      <c r="T17" s="25">
        <v>86</v>
      </c>
      <c r="U17" s="25"/>
      <c r="V17" s="25">
        <v>90</v>
      </c>
      <c r="W17" s="30"/>
      <c r="X17" s="28" t="s">
        <v>74</v>
      </c>
      <c r="Y17" s="29"/>
      <c r="Z17" s="24">
        <f t="shared" si="3"/>
        <v>123</v>
      </c>
      <c r="AA17" s="24"/>
      <c r="AB17" s="25">
        <v>50</v>
      </c>
      <c r="AC17" s="25"/>
      <c r="AD17" s="25">
        <v>73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6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82</v>
      </c>
      <c r="C18" s="24"/>
      <c r="D18" s="25">
        <v>36</v>
      </c>
      <c r="E18" s="25"/>
      <c r="F18" s="26">
        <v>46</v>
      </c>
      <c r="G18" s="27"/>
      <c r="H18" s="28" t="s">
        <v>77</v>
      </c>
      <c r="I18" s="29"/>
      <c r="J18" s="24">
        <f t="shared" si="1"/>
        <v>85</v>
      </c>
      <c r="K18" s="24"/>
      <c r="L18" s="25">
        <v>39</v>
      </c>
      <c r="M18" s="25"/>
      <c r="N18" s="25">
        <v>46</v>
      </c>
      <c r="O18" s="30"/>
      <c r="P18" s="28" t="s">
        <v>78</v>
      </c>
      <c r="Q18" s="29"/>
      <c r="R18" s="24">
        <f t="shared" si="2"/>
        <v>179</v>
      </c>
      <c r="S18" s="24"/>
      <c r="T18" s="25">
        <v>88</v>
      </c>
      <c r="U18" s="25"/>
      <c r="V18" s="25">
        <v>91</v>
      </c>
      <c r="W18" s="30"/>
      <c r="X18" s="28" t="s">
        <v>79</v>
      </c>
      <c r="Y18" s="29"/>
      <c r="Z18" s="24">
        <f t="shared" si="3"/>
        <v>96</v>
      </c>
      <c r="AA18" s="24"/>
      <c r="AB18" s="25">
        <v>43</v>
      </c>
      <c r="AC18" s="25"/>
      <c r="AD18" s="25">
        <v>53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0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115</v>
      </c>
      <c r="C19" s="24"/>
      <c r="D19" s="25">
        <v>59</v>
      </c>
      <c r="E19" s="25"/>
      <c r="F19" s="26">
        <v>56</v>
      </c>
      <c r="G19" s="27"/>
      <c r="H19" s="28" t="s">
        <v>82</v>
      </c>
      <c r="I19" s="29"/>
      <c r="J19" s="24">
        <f t="shared" si="1"/>
        <v>114</v>
      </c>
      <c r="K19" s="24"/>
      <c r="L19" s="25">
        <v>57</v>
      </c>
      <c r="M19" s="25"/>
      <c r="N19" s="25">
        <v>57</v>
      </c>
      <c r="O19" s="30"/>
      <c r="P19" s="28" t="s">
        <v>83</v>
      </c>
      <c r="Q19" s="29"/>
      <c r="R19" s="24">
        <f t="shared" si="2"/>
        <v>153</v>
      </c>
      <c r="S19" s="24"/>
      <c r="T19" s="25">
        <v>75</v>
      </c>
      <c r="U19" s="25"/>
      <c r="V19" s="25">
        <v>78</v>
      </c>
      <c r="W19" s="30"/>
      <c r="X19" s="28" t="s">
        <v>84</v>
      </c>
      <c r="Y19" s="29"/>
      <c r="Z19" s="24">
        <f t="shared" si="3"/>
        <v>110</v>
      </c>
      <c r="AA19" s="24"/>
      <c r="AB19" s="25">
        <v>56</v>
      </c>
      <c r="AC19" s="25"/>
      <c r="AD19" s="25">
        <v>54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120</v>
      </c>
      <c r="C20" s="24"/>
      <c r="D20" s="25">
        <v>59</v>
      </c>
      <c r="E20" s="25"/>
      <c r="F20" s="26">
        <v>61</v>
      </c>
      <c r="G20" s="27"/>
      <c r="H20" s="28" t="s">
        <v>87</v>
      </c>
      <c r="I20" s="29"/>
      <c r="J20" s="24">
        <f t="shared" si="1"/>
        <v>105</v>
      </c>
      <c r="K20" s="24"/>
      <c r="L20" s="25">
        <v>58</v>
      </c>
      <c r="M20" s="25"/>
      <c r="N20" s="25">
        <v>47</v>
      </c>
      <c r="O20" s="30"/>
      <c r="P20" s="28" t="s">
        <v>88</v>
      </c>
      <c r="Q20" s="29"/>
      <c r="R20" s="24">
        <f t="shared" si="2"/>
        <v>141</v>
      </c>
      <c r="S20" s="24"/>
      <c r="T20" s="25">
        <v>76</v>
      </c>
      <c r="U20" s="25"/>
      <c r="V20" s="25">
        <v>65</v>
      </c>
      <c r="W20" s="30"/>
      <c r="X20" s="28" t="s">
        <v>89</v>
      </c>
      <c r="Y20" s="29"/>
      <c r="Z20" s="24">
        <f t="shared" si="3"/>
        <v>107</v>
      </c>
      <c r="AA20" s="24"/>
      <c r="AB20" s="25">
        <v>52</v>
      </c>
      <c r="AC20" s="25"/>
      <c r="AD20" s="25">
        <v>55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107</v>
      </c>
      <c r="C21" s="24"/>
      <c r="D21" s="25">
        <v>65</v>
      </c>
      <c r="E21" s="25"/>
      <c r="F21" s="26">
        <v>42</v>
      </c>
      <c r="G21" s="27"/>
      <c r="H21" s="28" t="s">
        <v>92</v>
      </c>
      <c r="I21" s="29"/>
      <c r="J21" s="24">
        <f t="shared" si="1"/>
        <v>118</v>
      </c>
      <c r="K21" s="24"/>
      <c r="L21" s="25">
        <v>49</v>
      </c>
      <c r="M21" s="25"/>
      <c r="N21" s="25">
        <v>69</v>
      </c>
      <c r="O21" s="30"/>
      <c r="P21" s="28" t="s">
        <v>93</v>
      </c>
      <c r="Q21" s="29"/>
      <c r="R21" s="24">
        <f t="shared" si="2"/>
        <v>125</v>
      </c>
      <c r="S21" s="24"/>
      <c r="T21" s="25">
        <v>57</v>
      </c>
      <c r="U21" s="25"/>
      <c r="V21" s="25">
        <v>68</v>
      </c>
      <c r="W21" s="30"/>
      <c r="X21" s="28" t="s">
        <v>94</v>
      </c>
      <c r="Y21" s="29"/>
      <c r="Z21" s="24">
        <f t="shared" si="3"/>
        <v>109</v>
      </c>
      <c r="AA21" s="24"/>
      <c r="AB21" s="25">
        <v>54</v>
      </c>
      <c r="AC21" s="25"/>
      <c r="AD21" s="25">
        <v>55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0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133</v>
      </c>
      <c r="C22" s="24"/>
      <c r="D22" s="25">
        <v>55</v>
      </c>
      <c r="E22" s="25"/>
      <c r="F22" s="26">
        <v>78</v>
      </c>
      <c r="G22" s="27"/>
      <c r="H22" s="28" t="s">
        <v>97</v>
      </c>
      <c r="I22" s="29"/>
      <c r="J22" s="24">
        <f t="shared" si="1"/>
        <v>91</v>
      </c>
      <c r="K22" s="24"/>
      <c r="L22" s="25">
        <v>46</v>
      </c>
      <c r="M22" s="25"/>
      <c r="N22" s="25">
        <v>45</v>
      </c>
      <c r="O22" s="30"/>
      <c r="P22" s="28" t="s">
        <v>98</v>
      </c>
      <c r="Q22" s="29"/>
      <c r="R22" s="24">
        <f t="shared" si="2"/>
        <v>117</v>
      </c>
      <c r="S22" s="24"/>
      <c r="T22" s="25">
        <v>61</v>
      </c>
      <c r="U22" s="25"/>
      <c r="V22" s="25">
        <v>56</v>
      </c>
      <c r="W22" s="30"/>
      <c r="X22" s="28" t="s">
        <v>99</v>
      </c>
      <c r="Y22" s="29"/>
      <c r="Z22" s="24">
        <f t="shared" si="3"/>
        <v>117</v>
      </c>
      <c r="AA22" s="24"/>
      <c r="AB22" s="25">
        <v>52</v>
      </c>
      <c r="AC22" s="25"/>
      <c r="AD22" s="25">
        <v>65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141</v>
      </c>
      <c r="C23" s="33"/>
      <c r="D23" s="34">
        <v>69</v>
      </c>
      <c r="E23" s="34"/>
      <c r="F23" s="35">
        <v>72</v>
      </c>
      <c r="G23" s="36"/>
      <c r="H23" s="37" t="s">
        <v>102</v>
      </c>
      <c r="I23" s="38"/>
      <c r="J23" s="33">
        <f t="shared" si="1"/>
        <v>97</v>
      </c>
      <c r="K23" s="33"/>
      <c r="L23" s="34">
        <v>47</v>
      </c>
      <c r="M23" s="34"/>
      <c r="N23" s="34">
        <v>50</v>
      </c>
      <c r="O23" s="39"/>
      <c r="P23" s="37" t="s">
        <v>103</v>
      </c>
      <c r="Q23" s="38"/>
      <c r="R23" s="33">
        <f t="shared" si="2"/>
        <v>91</v>
      </c>
      <c r="S23" s="33"/>
      <c r="T23" s="34">
        <v>45</v>
      </c>
      <c r="U23" s="34"/>
      <c r="V23" s="34">
        <v>46</v>
      </c>
      <c r="W23" s="39"/>
      <c r="X23" s="37" t="s">
        <v>104</v>
      </c>
      <c r="Y23" s="38"/>
      <c r="Z23" s="33">
        <f t="shared" si="3"/>
        <v>98</v>
      </c>
      <c r="AA23" s="33"/>
      <c r="AB23" s="34">
        <v>38</v>
      </c>
      <c r="AC23" s="34"/>
      <c r="AD23" s="34">
        <v>60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398</v>
      </c>
      <c r="D27" s="62"/>
      <c r="E27" s="63">
        <f>SUM(E28:F29)</f>
        <v>436</v>
      </c>
      <c r="F27" s="62"/>
      <c r="G27" s="63">
        <f>SUM(G28:H29)</f>
        <v>274</v>
      </c>
      <c r="H27" s="62"/>
      <c r="I27" s="63">
        <f>SUM(I28:J29)</f>
        <v>342</v>
      </c>
      <c r="J27" s="62"/>
      <c r="K27" s="63">
        <f>SUM(K28:L29)</f>
        <v>274</v>
      </c>
      <c r="L27" s="62"/>
      <c r="M27" s="63">
        <f>SUM(M28:N29)</f>
        <v>1041</v>
      </c>
      <c r="N27" s="62"/>
      <c r="O27" s="63">
        <f>SUM(O28:P29)</f>
        <v>940</v>
      </c>
      <c r="P27" s="62"/>
      <c r="Q27" s="63">
        <f>SUM(Q28:R29)</f>
        <v>1503</v>
      </c>
      <c r="R27" s="62"/>
      <c r="S27" s="63">
        <f>SUM(S28:T29)</f>
        <v>1519</v>
      </c>
      <c r="T27" s="62"/>
      <c r="U27" s="63">
        <f>SUM(U28:V29)</f>
        <v>453</v>
      </c>
      <c r="V27" s="62"/>
      <c r="W27" s="63">
        <f>SUM(W28:X29)</f>
        <v>551</v>
      </c>
      <c r="X27" s="62"/>
      <c r="Y27" s="63">
        <f>SUM(Y28:Z29)</f>
        <v>653</v>
      </c>
      <c r="Z27" s="62"/>
      <c r="AA27" s="63">
        <f>SUM(AA28:AB29)</f>
        <v>541</v>
      </c>
      <c r="AB27" s="62"/>
      <c r="AC27" s="63">
        <f>SUM(AC28:AD29)</f>
        <v>598</v>
      </c>
      <c r="AD27" s="62"/>
      <c r="AE27" s="63">
        <f>SUM(AE28:AF29)</f>
        <v>77</v>
      </c>
      <c r="AF27" s="62"/>
      <c r="AG27" s="63">
        <f>SUM(AG28:AH29)</f>
        <v>1</v>
      </c>
      <c r="AH27" s="62"/>
      <c r="AI27" s="64">
        <f>SUM(C27:AH27)</f>
        <v>9601</v>
      </c>
      <c r="AJ27" s="65"/>
      <c r="AK27" s="66">
        <v>4320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199</v>
      </c>
      <c r="D28" s="71"/>
      <c r="E28" s="72">
        <f>SUM(D10:E15)</f>
        <v>213</v>
      </c>
      <c r="F28" s="71"/>
      <c r="G28" s="72">
        <f>SUM(D16:E18)</f>
        <v>143</v>
      </c>
      <c r="H28" s="71"/>
      <c r="I28" s="72">
        <f>SUM(D19:E21)</f>
        <v>183</v>
      </c>
      <c r="J28" s="71"/>
      <c r="K28" s="72">
        <f>SUM(D22:E23)</f>
        <v>124</v>
      </c>
      <c r="L28" s="71"/>
      <c r="M28" s="72">
        <f>SUM(L4:M13)</f>
        <v>523</v>
      </c>
      <c r="N28" s="71"/>
      <c r="O28" s="72">
        <f>SUM(L14:M23)</f>
        <v>466</v>
      </c>
      <c r="P28" s="71"/>
      <c r="Q28" s="72">
        <f>SUM(T4:U13)</f>
        <v>713</v>
      </c>
      <c r="R28" s="71"/>
      <c r="S28" s="72">
        <f>SUM(T14:U23)</f>
        <v>768</v>
      </c>
      <c r="T28" s="71"/>
      <c r="U28" s="72">
        <f>SUM(AB4:AC8)</f>
        <v>224</v>
      </c>
      <c r="V28" s="71"/>
      <c r="W28" s="72">
        <f>SUM(AB9:AC13)</f>
        <v>285</v>
      </c>
      <c r="X28" s="71"/>
      <c r="Y28" s="72">
        <f>SUM(AB14:AC18)</f>
        <v>279</v>
      </c>
      <c r="Z28" s="71"/>
      <c r="AA28" s="72">
        <f>SUM(AB19:AC23)</f>
        <v>252</v>
      </c>
      <c r="AB28" s="71"/>
      <c r="AC28" s="72">
        <f>SUM(AJ4:AK13)</f>
        <v>260</v>
      </c>
      <c r="AD28" s="71"/>
      <c r="AE28" s="72">
        <f>SUM(AJ14:AK23)</f>
        <v>20</v>
      </c>
      <c r="AF28" s="71"/>
      <c r="AG28" s="72">
        <f>AJ24</f>
        <v>0</v>
      </c>
      <c r="AH28" s="71"/>
      <c r="AI28" s="73">
        <f>SUM(C28:AH28)</f>
        <v>4652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199</v>
      </c>
      <c r="D29" s="78"/>
      <c r="E29" s="79">
        <f>SUM(F10:G15)</f>
        <v>223</v>
      </c>
      <c r="F29" s="78"/>
      <c r="G29" s="79">
        <f>SUM(F16:G18)</f>
        <v>131</v>
      </c>
      <c r="H29" s="78"/>
      <c r="I29" s="79">
        <f>SUM(F19:G21)</f>
        <v>159</v>
      </c>
      <c r="J29" s="78"/>
      <c r="K29" s="79">
        <f>SUM(F22:G23)</f>
        <v>150</v>
      </c>
      <c r="L29" s="78"/>
      <c r="M29" s="79">
        <f>SUM(N4:O13)</f>
        <v>518</v>
      </c>
      <c r="N29" s="78"/>
      <c r="O29" s="79">
        <f>SUM(N14:O23)</f>
        <v>474</v>
      </c>
      <c r="P29" s="78"/>
      <c r="Q29" s="79">
        <f>SUM(V4:W13)</f>
        <v>790</v>
      </c>
      <c r="R29" s="78"/>
      <c r="S29" s="79">
        <f>SUM(V14:W23)</f>
        <v>751</v>
      </c>
      <c r="T29" s="78"/>
      <c r="U29" s="79">
        <f>SUM(AD4:AE8)</f>
        <v>229</v>
      </c>
      <c r="V29" s="78"/>
      <c r="W29" s="79">
        <f>SUM(AD9:AE13)</f>
        <v>266</v>
      </c>
      <c r="X29" s="78"/>
      <c r="Y29" s="79">
        <f>SUM(AD14:AE18)</f>
        <v>374</v>
      </c>
      <c r="Z29" s="78"/>
      <c r="AA29" s="79">
        <f>SUM(AD19:AE23)</f>
        <v>289</v>
      </c>
      <c r="AB29" s="78"/>
      <c r="AC29" s="79">
        <f>SUM(AL4:AM13)</f>
        <v>338</v>
      </c>
      <c r="AD29" s="78"/>
      <c r="AE29" s="79">
        <f>SUM(AL14:AM23)</f>
        <v>57</v>
      </c>
      <c r="AF29" s="78"/>
      <c r="AG29" s="79">
        <f>AL24</f>
        <v>1</v>
      </c>
      <c r="AH29" s="78"/>
      <c r="AI29" s="80">
        <f>SUM(C29:AH29)</f>
        <v>4949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1108</v>
      </c>
      <c r="D31" s="92"/>
      <c r="E31" s="92"/>
      <c r="F31" s="93">
        <f>C31/AI27</f>
        <v>0.11540464534944277</v>
      </c>
      <c r="G31" s="93"/>
      <c r="H31" s="94"/>
      <c r="I31" s="95">
        <f>SUM(I27:V27)</f>
        <v>6072</v>
      </c>
      <c r="J31" s="96"/>
      <c r="K31" s="96"/>
      <c r="L31" s="96"/>
      <c r="M31" s="96"/>
      <c r="N31" s="96"/>
      <c r="O31" s="96"/>
      <c r="P31" s="97">
        <f>I31/AI27</f>
        <v>0.6324341214456828</v>
      </c>
      <c r="Q31" s="97"/>
      <c r="R31" s="97"/>
      <c r="S31" s="97"/>
      <c r="T31" s="97"/>
      <c r="U31" s="97"/>
      <c r="V31" s="98"/>
      <c r="W31" s="95">
        <f>SUM(W27:AH27)</f>
        <v>2421</v>
      </c>
      <c r="X31" s="99"/>
      <c r="Y31" s="99"/>
      <c r="Z31" s="99"/>
      <c r="AA31" s="99"/>
      <c r="AB31" s="99"/>
      <c r="AC31" s="97">
        <f>W31/AI27</f>
        <v>0.2521612332048745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67</v>
      </c>
      <c r="C4" s="15"/>
      <c r="D4" s="16">
        <v>37</v>
      </c>
      <c r="E4" s="16"/>
      <c r="F4" s="17">
        <v>30</v>
      </c>
      <c r="G4" s="18"/>
      <c r="H4" s="19" t="s">
        <v>7</v>
      </c>
      <c r="I4" s="20"/>
      <c r="J4" s="15">
        <f aca="true" t="shared" si="1" ref="J4:J23">SUM(L4:N4)</f>
        <v>138</v>
      </c>
      <c r="K4" s="15"/>
      <c r="L4" s="16">
        <v>64</v>
      </c>
      <c r="M4" s="16"/>
      <c r="N4" s="16">
        <v>74</v>
      </c>
      <c r="O4" s="21"/>
      <c r="P4" s="19" t="s">
        <v>8</v>
      </c>
      <c r="Q4" s="20"/>
      <c r="R4" s="15">
        <f aca="true" t="shared" si="2" ref="R4:R23">SUM(T4:V4)</f>
        <v>132</v>
      </c>
      <c r="S4" s="15"/>
      <c r="T4" s="16">
        <v>62</v>
      </c>
      <c r="U4" s="16"/>
      <c r="V4" s="16">
        <v>70</v>
      </c>
      <c r="W4" s="21"/>
      <c r="X4" s="19" t="s">
        <v>9</v>
      </c>
      <c r="Y4" s="20"/>
      <c r="Z4" s="15">
        <f aca="true" t="shared" si="3" ref="Z4:Z23">SUM(AB4:AD4)</f>
        <v>88</v>
      </c>
      <c r="AA4" s="15"/>
      <c r="AB4" s="16">
        <v>44</v>
      </c>
      <c r="AC4" s="16"/>
      <c r="AD4" s="16">
        <v>44</v>
      </c>
      <c r="AE4" s="21"/>
      <c r="AF4" s="19" t="s">
        <v>10</v>
      </c>
      <c r="AG4" s="20"/>
      <c r="AH4" s="15">
        <f aca="true" t="shared" si="4" ref="AH4:AH24">SUM(AJ4:AL4)</f>
        <v>102</v>
      </c>
      <c r="AI4" s="15"/>
      <c r="AJ4" s="16">
        <v>36</v>
      </c>
      <c r="AK4" s="16"/>
      <c r="AL4" s="16">
        <v>66</v>
      </c>
      <c r="AM4" s="22"/>
    </row>
    <row r="5" spans="1:39" s="13" customFormat="1" ht="18" customHeight="1">
      <c r="A5" s="23" t="s">
        <v>11</v>
      </c>
      <c r="B5" s="24">
        <f t="shared" si="0"/>
        <v>98</v>
      </c>
      <c r="C5" s="24"/>
      <c r="D5" s="25">
        <v>54</v>
      </c>
      <c r="E5" s="25"/>
      <c r="F5" s="26">
        <v>44</v>
      </c>
      <c r="G5" s="27"/>
      <c r="H5" s="28" t="s">
        <v>12</v>
      </c>
      <c r="I5" s="29"/>
      <c r="J5" s="24">
        <f t="shared" si="1"/>
        <v>110</v>
      </c>
      <c r="K5" s="24"/>
      <c r="L5" s="25">
        <v>48</v>
      </c>
      <c r="M5" s="25"/>
      <c r="N5" s="25">
        <v>62</v>
      </c>
      <c r="O5" s="30"/>
      <c r="P5" s="28" t="s">
        <v>13</v>
      </c>
      <c r="Q5" s="29"/>
      <c r="R5" s="24">
        <f t="shared" si="2"/>
        <v>124</v>
      </c>
      <c r="S5" s="24"/>
      <c r="T5" s="25">
        <v>52</v>
      </c>
      <c r="U5" s="25"/>
      <c r="V5" s="25">
        <v>72</v>
      </c>
      <c r="W5" s="30"/>
      <c r="X5" s="28" t="s">
        <v>14</v>
      </c>
      <c r="Y5" s="29"/>
      <c r="Z5" s="24">
        <f t="shared" si="3"/>
        <v>121</v>
      </c>
      <c r="AA5" s="24"/>
      <c r="AB5" s="25">
        <v>61</v>
      </c>
      <c r="AC5" s="25"/>
      <c r="AD5" s="25">
        <v>60</v>
      </c>
      <c r="AE5" s="30"/>
      <c r="AF5" s="28" t="s">
        <v>15</v>
      </c>
      <c r="AG5" s="29"/>
      <c r="AH5" s="24">
        <f t="shared" si="4"/>
        <v>81</v>
      </c>
      <c r="AI5" s="24"/>
      <c r="AJ5" s="25">
        <v>38</v>
      </c>
      <c r="AK5" s="25"/>
      <c r="AL5" s="25">
        <v>43</v>
      </c>
      <c r="AM5" s="31"/>
    </row>
    <row r="6" spans="1:39" s="13" customFormat="1" ht="18" customHeight="1">
      <c r="A6" s="23" t="s">
        <v>16</v>
      </c>
      <c r="B6" s="24">
        <f t="shared" si="0"/>
        <v>89</v>
      </c>
      <c r="C6" s="24"/>
      <c r="D6" s="25">
        <v>52</v>
      </c>
      <c r="E6" s="25"/>
      <c r="F6" s="26">
        <v>37</v>
      </c>
      <c r="G6" s="27"/>
      <c r="H6" s="28" t="s">
        <v>17</v>
      </c>
      <c r="I6" s="29"/>
      <c r="J6" s="24">
        <f t="shared" si="1"/>
        <v>107</v>
      </c>
      <c r="K6" s="24"/>
      <c r="L6" s="25">
        <v>46</v>
      </c>
      <c r="M6" s="25"/>
      <c r="N6" s="25">
        <v>61</v>
      </c>
      <c r="O6" s="30"/>
      <c r="P6" s="28" t="s">
        <v>18</v>
      </c>
      <c r="Q6" s="29"/>
      <c r="R6" s="24">
        <f t="shared" si="2"/>
        <v>154</v>
      </c>
      <c r="S6" s="24"/>
      <c r="T6" s="25">
        <v>80</v>
      </c>
      <c r="U6" s="25"/>
      <c r="V6" s="25">
        <v>74</v>
      </c>
      <c r="W6" s="30"/>
      <c r="X6" s="28" t="s">
        <v>19</v>
      </c>
      <c r="Y6" s="29"/>
      <c r="Z6" s="24">
        <f t="shared" si="3"/>
        <v>108</v>
      </c>
      <c r="AA6" s="24"/>
      <c r="AB6" s="25">
        <v>56</v>
      </c>
      <c r="AC6" s="25"/>
      <c r="AD6" s="25">
        <v>52</v>
      </c>
      <c r="AE6" s="30"/>
      <c r="AF6" s="28" t="s">
        <v>20</v>
      </c>
      <c r="AG6" s="29"/>
      <c r="AH6" s="24">
        <f t="shared" si="4"/>
        <v>98</v>
      </c>
      <c r="AI6" s="24"/>
      <c r="AJ6" s="25">
        <v>43</v>
      </c>
      <c r="AK6" s="25"/>
      <c r="AL6" s="25">
        <v>55</v>
      </c>
      <c r="AM6" s="31"/>
    </row>
    <row r="7" spans="1:39" s="13" customFormat="1" ht="18" customHeight="1">
      <c r="A7" s="23" t="s">
        <v>21</v>
      </c>
      <c r="B7" s="24">
        <f t="shared" si="0"/>
        <v>86</v>
      </c>
      <c r="C7" s="24"/>
      <c r="D7" s="25">
        <v>36</v>
      </c>
      <c r="E7" s="25"/>
      <c r="F7" s="26">
        <v>50</v>
      </c>
      <c r="G7" s="27"/>
      <c r="H7" s="28" t="s">
        <v>22</v>
      </c>
      <c r="I7" s="29"/>
      <c r="J7" s="24">
        <f t="shared" si="1"/>
        <v>110</v>
      </c>
      <c r="K7" s="24"/>
      <c r="L7" s="25">
        <v>54</v>
      </c>
      <c r="M7" s="25"/>
      <c r="N7" s="25">
        <v>56</v>
      </c>
      <c r="O7" s="30"/>
      <c r="P7" s="28" t="s">
        <v>23</v>
      </c>
      <c r="Q7" s="29"/>
      <c r="R7" s="24">
        <f t="shared" si="2"/>
        <v>157</v>
      </c>
      <c r="S7" s="24"/>
      <c r="T7" s="25">
        <v>81</v>
      </c>
      <c r="U7" s="25"/>
      <c r="V7" s="25">
        <v>76</v>
      </c>
      <c r="W7" s="30"/>
      <c r="X7" s="28" t="s">
        <v>24</v>
      </c>
      <c r="Y7" s="29"/>
      <c r="Z7" s="24">
        <f t="shared" si="3"/>
        <v>103</v>
      </c>
      <c r="AA7" s="24"/>
      <c r="AB7" s="25">
        <v>43</v>
      </c>
      <c r="AC7" s="25"/>
      <c r="AD7" s="25">
        <v>60</v>
      </c>
      <c r="AE7" s="30"/>
      <c r="AF7" s="28" t="s">
        <v>25</v>
      </c>
      <c r="AG7" s="29"/>
      <c r="AH7" s="24">
        <f t="shared" si="4"/>
        <v>86</v>
      </c>
      <c r="AI7" s="24"/>
      <c r="AJ7" s="25">
        <v>32</v>
      </c>
      <c r="AK7" s="25"/>
      <c r="AL7" s="25">
        <v>54</v>
      </c>
      <c r="AM7" s="31"/>
    </row>
    <row r="8" spans="1:39" s="13" customFormat="1" ht="18" customHeight="1">
      <c r="A8" s="23" t="s">
        <v>26</v>
      </c>
      <c r="B8" s="24">
        <f t="shared" si="0"/>
        <v>100</v>
      </c>
      <c r="C8" s="24"/>
      <c r="D8" s="25">
        <v>48</v>
      </c>
      <c r="E8" s="25"/>
      <c r="F8" s="26">
        <v>52</v>
      </c>
      <c r="G8" s="27"/>
      <c r="H8" s="28" t="s">
        <v>27</v>
      </c>
      <c r="I8" s="29"/>
      <c r="J8" s="24">
        <f t="shared" si="1"/>
        <v>91</v>
      </c>
      <c r="K8" s="24"/>
      <c r="L8" s="25">
        <v>47</v>
      </c>
      <c r="M8" s="25"/>
      <c r="N8" s="25">
        <v>44</v>
      </c>
      <c r="O8" s="30"/>
      <c r="P8" s="28" t="s">
        <v>28</v>
      </c>
      <c r="Q8" s="29"/>
      <c r="R8" s="24">
        <f t="shared" si="2"/>
        <v>150</v>
      </c>
      <c r="S8" s="24"/>
      <c r="T8" s="25">
        <v>64</v>
      </c>
      <c r="U8" s="25"/>
      <c r="V8" s="25">
        <v>86</v>
      </c>
      <c r="W8" s="30"/>
      <c r="X8" s="28" t="s">
        <v>29</v>
      </c>
      <c r="Y8" s="29"/>
      <c r="Z8" s="24">
        <f t="shared" si="3"/>
        <v>107</v>
      </c>
      <c r="AA8" s="24"/>
      <c r="AB8" s="25">
        <v>46</v>
      </c>
      <c r="AC8" s="25"/>
      <c r="AD8" s="25">
        <v>61</v>
      </c>
      <c r="AE8" s="30"/>
      <c r="AF8" s="28" t="s">
        <v>30</v>
      </c>
      <c r="AG8" s="29"/>
      <c r="AH8" s="24">
        <f t="shared" si="4"/>
        <v>71</v>
      </c>
      <c r="AI8" s="24"/>
      <c r="AJ8" s="25">
        <v>30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86</v>
      </c>
      <c r="C9" s="24"/>
      <c r="D9" s="25">
        <v>47</v>
      </c>
      <c r="E9" s="25"/>
      <c r="F9" s="26">
        <v>39</v>
      </c>
      <c r="G9" s="27"/>
      <c r="H9" s="28" t="s">
        <v>32</v>
      </c>
      <c r="I9" s="29"/>
      <c r="J9" s="24">
        <f t="shared" si="1"/>
        <v>98</v>
      </c>
      <c r="K9" s="24"/>
      <c r="L9" s="25">
        <v>47</v>
      </c>
      <c r="M9" s="25"/>
      <c r="N9" s="25">
        <v>51</v>
      </c>
      <c r="O9" s="30"/>
      <c r="P9" s="28" t="s">
        <v>33</v>
      </c>
      <c r="Q9" s="29"/>
      <c r="R9" s="24">
        <f t="shared" si="2"/>
        <v>164</v>
      </c>
      <c r="S9" s="24"/>
      <c r="T9" s="25">
        <v>79</v>
      </c>
      <c r="U9" s="25"/>
      <c r="V9" s="25">
        <v>85</v>
      </c>
      <c r="W9" s="30"/>
      <c r="X9" s="28" t="s">
        <v>34</v>
      </c>
      <c r="Y9" s="29"/>
      <c r="Z9" s="24">
        <f t="shared" si="3"/>
        <v>120</v>
      </c>
      <c r="AA9" s="24"/>
      <c r="AB9" s="25">
        <v>63</v>
      </c>
      <c r="AC9" s="25"/>
      <c r="AD9" s="25">
        <v>57</v>
      </c>
      <c r="AE9" s="30"/>
      <c r="AF9" s="28" t="s">
        <v>35</v>
      </c>
      <c r="AG9" s="29"/>
      <c r="AH9" s="24">
        <f t="shared" si="4"/>
        <v>60</v>
      </c>
      <c r="AI9" s="24"/>
      <c r="AJ9" s="25">
        <v>29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99</v>
      </c>
      <c r="C10" s="24"/>
      <c r="D10" s="25">
        <v>45</v>
      </c>
      <c r="E10" s="25"/>
      <c r="F10" s="26">
        <v>54</v>
      </c>
      <c r="G10" s="27"/>
      <c r="H10" s="28" t="s">
        <v>37</v>
      </c>
      <c r="I10" s="29"/>
      <c r="J10" s="24">
        <f t="shared" si="1"/>
        <v>77</v>
      </c>
      <c r="K10" s="24"/>
      <c r="L10" s="25">
        <v>32</v>
      </c>
      <c r="M10" s="25"/>
      <c r="N10" s="25">
        <v>45</v>
      </c>
      <c r="O10" s="30"/>
      <c r="P10" s="28" t="s">
        <v>38</v>
      </c>
      <c r="Q10" s="29"/>
      <c r="R10" s="24">
        <f t="shared" si="2"/>
        <v>204</v>
      </c>
      <c r="S10" s="24"/>
      <c r="T10" s="25">
        <v>108</v>
      </c>
      <c r="U10" s="25"/>
      <c r="V10" s="25">
        <v>96</v>
      </c>
      <c r="W10" s="30"/>
      <c r="X10" s="28" t="s">
        <v>39</v>
      </c>
      <c r="Y10" s="29"/>
      <c r="Z10" s="24">
        <f t="shared" si="3"/>
        <v>111</v>
      </c>
      <c r="AA10" s="24"/>
      <c r="AB10" s="25">
        <v>59</v>
      </c>
      <c r="AC10" s="25"/>
      <c r="AD10" s="25">
        <v>52</v>
      </c>
      <c r="AE10" s="30"/>
      <c r="AF10" s="28" t="s">
        <v>40</v>
      </c>
      <c r="AG10" s="29"/>
      <c r="AH10" s="24">
        <f t="shared" si="4"/>
        <v>46</v>
      </c>
      <c r="AI10" s="24"/>
      <c r="AJ10" s="25">
        <v>22</v>
      </c>
      <c r="AK10" s="25"/>
      <c r="AL10" s="25">
        <v>24</v>
      </c>
      <c r="AM10" s="31"/>
    </row>
    <row r="11" spans="1:39" s="13" customFormat="1" ht="18" customHeight="1">
      <c r="A11" s="23" t="s">
        <v>41</v>
      </c>
      <c r="B11" s="24">
        <f t="shared" si="0"/>
        <v>89</v>
      </c>
      <c r="C11" s="24"/>
      <c r="D11" s="25">
        <v>56</v>
      </c>
      <c r="E11" s="25"/>
      <c r="F11" s="26">
        <v>33</v>
      </c>
      <c r="G11" s="27"/>
      <c r="H11" s="28" t="s">
        <v>42</v>
      </c>
      <c r="I11" s="29"/>
      <c r="J11" s="24">
        <f t="shared" si="1"/>
        <v>101</v>
      </c>
      <c r="K11" s="24"/>
      <c r="L11" s="25">
        <v>56</v>
      </c>
      <c r="M11" s="25"/>
      <c r="N11" s="25">
        <v>45</v>
      </c>
      <c r="O11" s="30"/>
      <c r="P11" s="28" t="s">
        <v>43</v>
      </c>
      <c r="Q11" s="29"/>
      <c r="R11" s="24">
        <f t="shared" si="2"/>
        <v>185</v>
      </c>
      <c r="S11" s="24"/>
      <c r="T11" s="25">
        <v>90</v>
      </c>
      <c r="U11" s="25"/>
      <c r="V11" s="25">
        <v>95</v>
      </c>
      <c r="W11" s="30"/>
      <c r="X11" s="28" t="s">
        <v>44</v>
      </c>
      <c r="Y11" s="29"/>
      <c r="Z11" s="24">
        <f t="shared" si="3"/>
        <v>113</v>
      </c>
      <c r="AA11" s="24"/>
      <c r="AB11" s="25">
        <v>56</v>
      </c>
      <c r="AC11" s="25"/>
      <c r="AD11" s="25">
        <v>57</v>
      </c>
      <c r="AE11" s="30"/>
      <c r="AF11" s="28" t="s">
        <v>45</v>
      </c>
      <c r="AG11" s="29"/>
      <c r="AH11" s="24">
        <f t="shared" si="4"/>
        <v>46</v>
      </c>
      <c r="AI11" s="24"/>
      <c r="AJ11" s="25">
        <v>22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73</v>
      </c>
      <c r="C12" s="24"/>
      <c r="D12" s="25">
        <v>40</v>
      </c>
      <c r="E12" s="25"/>
      <c r="F12" s="26">
        <v>33</v>
      </c>
      <c r="G12" s="27"/>
      <c r="H12" s="28" t="s">
        <v>47</v>
      </c>
      <c r="I12" s="29"/>
      <c r="J12" s="24">
        <f t="shared" si="1"/>
        <v>110</v>
      </c>
      <c r="K12" s="24"/>
      <c r="L12" s="25">
        <v>56</v>
      </c>
      <c r="M12" s="25"/>
      <c r="N12" s="25">
        <v>54</v>
      </c>
      <c r="O12" s="30"/>
      <c r="P12" s="28" t="s">
        <v>48</v>
      </c>
      <c r="Q12" s="29"/>
      <c r="R12" s="24">
        <f t="shared" si="2"/>
        <v>194</v>
      </c>
      <c r="S12" s="24"/>
      <c r="T12" s="25">
        <v>91</v>
      </c>
      <c r="U12" s="25"/>
      <c r="V12" s="25">
        <v>103</v>
      </c>
      <c r="W12" s="30"/>
      <c r="X12" s="28" t="s">
        <v>49</v>
      </c>
      <c r="Y12" s="29"/>
      <c r="Z12" s="24">
        <f t="shared" si="3"/>
        <v>129</v>
      </c>
      <c r="AA12" s="24"/>
      <c r="AB12" s="25">
        <v>58</v>
      </c>
      <c r="AC12" s="25"/>
      <c r="AD12" s="25">
        <v>71</v>
      </c>
      <c r="AE12" s="30"/>
      <c r="AF12" s="28" t="s">
        <v>50</v>
      </c>
      <c r="AG12" s="29"/>
      <c r="AH12" s="24">
        <f t="shared" si="4"/>
        <v>53</v>
      </c>
      <c r="AI12" s="24"/>
      <c r="AJ12" s="25">
        <v>21</v>
      </c>
      <c r="AK12" s="25"/>
      <c r="AL12" s="25">
        <v>32</v>
      </c>
      <c r="AM12" s="31"/>
    </row>
    <row r="13" spans="1:39" s="13" customFormat="1" ht="18" customHeight="1">
      <c r="A13" s="23" t="s">
        <v>51</v>
      </c>
      <c r="B13" s="24">
        <f t="shared" si="0"/>
        <v>103</v>
      </c>
      <c r="C13" s="24"/>
      <c r="D13" s="25">
        <v>60</v>
      </c>
      <c r="E13" s="25"/>
      <c r="F13" s="26">
        <v>43</v>
      </c>
      <c r="G13" s="27"/>
      <c r="H13" s="28" t="s">
        <v>52</v>
      </c>
      <c r="I13" s="29"/>
      <c r="J13" s="24">
        <f t="shared" si="1"/>
        <v>122</v>
      </c>
      <c r="K13" s="24"/>
      <c r="L13" s="25">
        <v>60</v>
      </c>
      <c r="M13" s="25"/>
      <c r="N13" s="25">
        <v>62</v>
      </c>
      <c r="O13" s="30"/>
      <c r="P13" s="28" t="s">
        <v>53</v>
      </c>
      <c r="Q13" s="29"/>
      <c r="R13" s="24">
        <f t="shared" si="2"/>
        <v>177</v>
      </c>
      <c r="S13" s="24"/>
      <c r="T13" s="25">
        <v>84</v>
      </c>
      <c r="U13" s="25"/>
      <c r="V13" s="25">
        <v>93</v>
      </c>
      <c r="W13" s="30"/>
      <c r="X13" s="28" t="s">
        <v>54</v>
      </c>
      <c r="Y13" s="29"/>
      <c r="Z13" s="24">
        <f t="shared" si="3"/>
        <v>124</v>
      </c>
      <c r="AA13" s="24"/>
      <c r="AB13" s="25">
        <v>62</v>
      </c>
      <c r="AC13" s="25"/>
      <c r="AD13" s="25">
        <v>62</v>
      </c>
      <c r="AE13" s="30"/>
      <c r="AF13" s="28" t="s">
        <v>55</v>
      </c>
      <c r="AG13" s="29"/>
      <c r="AH13" s="24">
        <f t="shared" si="4"/>
        <v>48</v>
      </c>
      <c r="AI13" s="24"/>
      <c r="AJ13" s="25">
        <v>11</v>
      </c>
      <c r="AK13" s="25"/>
      <c r="AL13" s="25">
        <v>37</v>
      </c>
      <c r="AM13" s="31"/>
    </row>
    <row r="14" spans="1:39" s="13" customFormat="1" ht="18" customHeight="1">
      <c r="A14" s="23" t="s">
        <v>56</v>
      </c>
      <c r="B14" s="24">
        <f t="shared" si="0"/>
        <v>100</v>
      </c>
      <c r="C14" s="24"/>
      <c r="D14" s="25">
        <v>50</v>
      </c>
      <c r="E14" s="25"/>
      <c r="F14" s="26">
        <v>50</v>
      </c>
      <c r="G14" s="27"/>
      <c r="H14" s="28" t="s">
        <v>57</v>
      </c>
      <c r="I14" s="29"/>
      <c r="J14" s="24">
        <f t="shared" si="1"/>
        <v>117</v>
      </c>
      <c r="K14" s="24"/>
      <c r="L14" s="25">
        <v>49</v>
      </c>
      <c r="M14" s="25"/>
      <c r="N14" s="25">
        <v>68</v>
      </c>
      <c r="O14" s="30"/>
      <c r="P14" s="28" t="s">
        <v>58</v>
      </c>
      <c r="Q14" s="29"/>
      <c r="R14" s="24">
        <f t="shared" si="2"/>
        <v>195</v>
      </c>
      <c r="S14" s="24"/>
      <c r="T14" s="25">
        <v>106</v>
      </c>
      <c r="U14" s="25"/>
      <c r="V14" s="25">
        <v>89</v>
      </c>
      <c r="W14" s="30"/>
      <c r="X14" s="28" t="s">
        <v>59</v>
      </c>
      <c r="Y14" s="29"/>
      <c r="Z14" s="24">
        <f t="shared" si="3"/>
        <v>154</v>
      </c>
      <c r="AA14" s="24"/>
      <c r="AB14" s="25">
        <v>64</v>
      </c>
      <c r="AC14" s="25"/>
      <c r="AD14" s="25">
        <v>90</v>
      </c>
      <c r="AE14" s="30"/>
      <c r="AF14" s="28" t="s">
        <v>60</v>
      </c>
      <c r="AG14" s="29"/>
      <c r="AH14" s="24">
        <f t="shared" si="4"/>
        <v>28</v>
      </c>
      <c r="AI14" s="24"/>
      <c r="AJ14" s="25">
        <v>8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104</v>
      </c>
      <c r="C15" s="24"/>
      <c r="D15" s="25">
        <v>54</v>
      </c>
      <c r="E15" s="25"/>
      <c r="F15" s="26">
        <v>50</v>
      </c>
      <c r="G15" s="27"/>
      <c r="H15" s="28" t="s">
        <v>62</v>
      </c>
      <c r="I15" s="29"/>
      <c r="J15" s="24">
        <f t="shared" si="1"/>
        <v>108</v>
      </c>
      <c r="K15" s="24"/>
      <c r="L15" s="25">
        <v>56</v>
      </c>
      <c r="M15" s="25"/>
      <c r="N15" s="25">
        <v>52</v>
      </c>
      <c r="O15" s="30"/>
      <c r="P15" s="28" t="s">
        <v>63</v>
      </c>
      <c r="Q15" s="29"/>
      <c r="R15" s="24">
        <f t="shared" si="2"/>
        <v>160</v>
      </c>
      <c r="S15" s="24"/>
      <c r="T15" s="25">
        <v>80</v>
      </c>
      <c r="U15" s="25"/>
      <c r="V15" s="25">
        <v>80</v>
      </c>
      <c r="W15" s="30"/>
      <c r="X15" s="28" t="s">
        <v>64</v>
      </c>
      <c r="Y15" s="29"/>
      <c r="Z15" s="24">
        <f t="shared" si="3"/>
        <v>175</v>
      </c>
      <c r="AA15" s="24"/>
      <c r="AB15" s="25">
        <v>71</v>
      </c>
      <c r="AC15" s="25"/>
      <c r="AD15" s="25">
        <v>104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5</v>
      </c>
      <c r="AK15" s="25"/>
      <c r="AL15" s="25">
        <v>25</v>
      </c>
      <c r="AM15" s="31"/>
    </row>
    <row r="16" spans="1:39" s="13" customFormat="1" ht="18" customHeight="1">
      <c r="A16" s="23" t="s">
        <v>66</v>
      </c>
      <c r="B16" s="24">
        <f t="shared" si="0"/>
        <v>80</v>
      </c>
      <c r="C16" s="24"/>
      <c r="D16" s="25">
        <v>39</v>
      </c>
      <c r="E16" s="25"/>
      <c r="F16" s="26">
        <v>41</v>
      </c>
      <c r="G16" s="27"/>
      <c r="H16" s="28" t="s">
        <v>67</v>
      </c>
      <c r="I16" s="29"/>
      <c r="J16" s="24">
        <f t="shared" si="1"/>
        <v>117</v>
      </c>
      <c r="K16" s="24"/>
      <c r="L16" s="25">
        <v>62</v>
      </c>
      <c r="M16" s="25"/>
      <c r="N16" s="25">
        <v>55</v>
      </c>
      <c r="O16" s="30"/>
      <c r="P16" s="28" t="s">
        <v>68</v>
      </c>
      <c r="Q16" s="29"/>
      <c r="R16" s="24">
        <f t="shared" si="2"/>
        <v>157</v>
      </c>
      <c r="S16" s="24"/>
      <c r="T16" s="25">
        <v>78</v>
      </c>
      <c r="U16" s="25"/>
      <c r="V16" s="25">
        <v>79</v>
      </c>
      <c r="W16" s="30"/>
      <c r="X16" s="28" t="s">
        <v>69</v>
      </c>
      <c r="Y16" s="29"/>
      <c r="Z16" s="24">
        <f t="shared" si="3"/>
        <v>172</v>
      </c>
      <c r="AA16" s="24"/>
      <c r="AB16" s="25">
        <v>80</v>
      </c>
      <c r="AC16" s="25"/>
      <c r="AD16" s="25">
        <v>92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5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93</v>
      </c>
      <c r="C17" s="24"/>
      <c r="D17" s="25">
        <v>38</v>
      </c>
      <c r="E17" s="25"/>
      <c r="F17" s="26">
        <v>55</v>
      </c>
      <c r="G17" s="27"/>
      <c r="H17" s="28" t="s">
        <v>72</v>
      </c>
      <c r="I17" s="29"/>
      <c r="J17" s="24">
        <f t="shared" si="1"/>
        <v>110</v>
      </c>
      <c r="K17" s="24"/>
      <c r="L17" s="25">
        <v>45</v>
      </c>
      <c r="M17" s="25"/>
      <c r="N17" s="25">
        <v>65</v>
      </c>
      <c r="O17" s="30"/>
      <c r="P17" s="28" t="s">
        <v>73</v>
      </c>
      <c r="Q17" s="29"/>
      <c r="R17" s="24">
        <f t="shared" si="2"/>
        <v>138</v>
      </c>
      <c r="S17" s="24"/>
      <c r="T17" s="25">
        <v>57</v>
      </c>
      <c r="U17" s="25"/>
      <c r="V17" s="25">
        <v>81</v>
      </c>
      <c r="W17" s="30"/>
      <c r="X17" s="28" t="s">
        <v>74</v>
      </c>
      <c r="Y17" s="29"/>
      <c r="Z17" s="24">
        <f t="shared" si="3"/>
        <v>134</v>
      </c>
      <c r="AA17" s="24"/>
      <c r="AB17" s="25">
        <v>73</v>
      </c>
      <c r="AC17" s="25"/>
      <c r="AD17" s="25">
        <v>61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1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106</v>
      </c>
      <c r="C18" s="24"/>
      <c r="D18" s="25">
        <v>48</v>
      </c>
      <c r="E18" s="25"/>
      <c r="F18" s="26">
        <v>58</v>
      </c>
      <c r="G18" s="27"/>
      <c r="H18" s="28" t="s">
        <v>77</v>
      </c>
      <c r="I18" s="29"/>
      <c r="J18" s="24">
        <f t="shared" si="1"/>
        <v>137</v>
      </c>
      <c r="K18" s="24"/>
      <c r="L18" s="25">
        <v>73</v>
      </c>
      <c r="M18" s="25"/>
      <c r="N18" s="25">
        <v>64</v>
      </c>
      <c r="O18" s="30"/>
      <c r="P18" s="28" t="s">
        <v>78</v>
      </c>
      <c r="Q18" s="29"/>
      <c r="R18" s="24">
        <f t="shared" si="2"/>
        <v>151</v>
      </c>
      <c r="S18" s="24"/>
      <c r="T18" s="25">
        <v>76</v>
      </c>
      <c r="U18" s="25"/>
      <c r="V18" s="25">
        <v>75</v>
      </c>
      <c r="W18" s="30"/>
      <c r="X18" s="28" t="s">
        <v>79</v>
      </c>
      <c r="Y18" s="29"/>
      <c r="Z18" s="24">
        <f t="shared" si="3"/>
        <v>80</v>
      </c>
      <c r="AA18" s="24"/>
      <c r="AB18" s="25">
        <v>34</v>
      </c>
      <c r="AC18" s="25"/>
      <c r="AD18" s="25">
        <v>46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2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98</v>
      </c>
      <c r="C19" s="24"/>
      <c r="D19" s="25">
        <v>48</v>
      </c>
      <c r="E19" s="25"/>
      <c r="F19" s="26">
        <v>50</v>
      </c>
      <c r="G19" s="27"/>
      <c r="H19" s="28" t="s">
        <v>82</v>
      </c>
      <c r="I19" s="29"/>
      <c r="J19" s="24">
        <f t="shared" si="1"/>
        <v>123</v>
      </c>
      <c r="K19" s="24"/>
      <c r="L19" s="25">
        <v>66</v>
      </c>
      <c r="M19" s="25"/>
      <c r="N19" s="25">
        <v>57</v>
      </c>
      <c r="O19" s="30"/>
      <c r="P19" s="28" t="s">
        <v>83</v>
      </c>
      <c r="Q19" s="29"/>
      <c r="R19" s="24">
        <f t="shared" si="2"/>
        <v>159</v>
      </c>
      <c r="S19" s="24"/>
      <c r="T19" s="25">
        <v>82</v>
      </c>
      <c r="U19" s="25"/>
      <c r="V19" s="25">
        <v>77</v>
      </c>
      <c r="W19" s="30"/>
      <c r="X19" s="28" t="s">
        <v>84</v>
      </c>
      <c r="Y19" s="29"/>
      <c r="Z19" s="24">
        <f t="shared" si="3"/>
        <v>97</v>
      </c>
      <c r="AA19" s="24"/>
      <c r="AB19" s="25">
        <v>42</v>
      </c>
      <c r="AC19" s="25"/>
      <c r="AD19" s="25">
        <v>55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2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126</v>
      </c>
      <c r="C20" s="24"/>
      <c r="D20" s="25">
        <v>71</v>
      </c>
      <c r="E20" s="25"/>
      <c r="F20" s="26">
        <v>55</v>
      </c>
      <c r="G20" s="27"/>
      <c r="H20" s="28" t="s">
        <v>87</v>
      </c>
      <c r="I20" s="29"/>
      <c r="J20" s="24">
        <f t="shared" si="1"/>
        <v>132</v>
      </c>
      <c r="K20" s="24"/>
      <c r="L20" s="25">
        <v>67</v>
      </c>
      <c r="M20" s="25"/>
      <c r="N20" s="25">
        <v>65</v>
      </c>
      <c r="O20" s="30"/>
      <c r="P20" s="28" t="s">
        <v>88</v>
      </c>
      <c r="Q20" s="29"/>
      <c r="R20" s="24">
        <f t="shared" si="2"/>
        <v>151</v>
      </c>
      <c r="S20" s="24"/>
      <c r="T20" s="25">
        <v>74</v>
      </c>
      <c r="U20" s="25"/>
      <c r="V20" s="25">
        <v>77</v>
      </c>
      <c r="W20" s="30"/>
      <c r="X20" s="28" t="s">
        <v>89</v>
      </c>
      <c r="Y20" s="29"/>
      <c r="Z20" s="24">
        <f t="shared" si="3"/>
        <v>118</v>
      </c>
      <c r="AA20" s="24"/>
      <c r="AB20" s="25">
        <v>52</v>
      </c>
      <c r="AC20" s="25"/>
      <c r="AD20" s="25">
        <v>66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0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112</v>
      </c>
      <c r="C21" s="24"/>
      <c r="D21" s="25">
        <v>62</v>
      </c>
      <c r="E21" s="25"/>
      <c r="F21" s="26">
        <v>50</v>
      </c>
      <c r="G21" s="27"/>
      <c r="H21" s="28" t="s">
        <v>92</v>
      </c>
      <c r="I21" s="29"/>
      <c r="J21" s="24">
        <f t="shared" si="1"/>
        <v>130</v>
      </c>
      <c r="K21" s="24"/>
      <c r="L21" s="25">
        <v>58</v>
      </c>
      <c r="M21" s="25"/>
      <c r="N21" s="25">
        <v>72</v>
      </c>
      <c r="O21" s="30"/>
      <c r="P21" s="28" t="s">
        <v>93</v>
      </c>
      <c r="Q21" s="29"/>
      <c r="R21" s="24">
        <f t="shared" si="2"/>
        <v>142</v>
      </c>
      <c r="S21" s="24"/>
      <c r="T21" s="25">
        <v>62</v>
      </c>
      <c r="U21" s="25"/>
      <c r="V21" s="25">
        <v>80</v>
      </c>
      <c r="W21" s="30"/>
      <c r="X21" s="28" t="s">
        <v>94</v>
      </c>
      <c r="Y21" s="29"/>
      <c r="Z21" s="24">
        <f t="shared" si="3"/>
        <v>129</v>
      </c>
      <c r="AA21" s="24"/>
      <c r="AB21" s="25">
        <v>53</v>
      </c>
      <c r="AC21" s="25"/>
      <c r="AD21" s="25">
        <v>76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2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100</v>
      </c>
      <c r="C22" s="24"/>
      <c r="D22" s="25">
        <v>41</v>
      </c>
      <c r="E22" s="25"/>
      <c r="F22" s="26">
        <v>59</v>
      </c>
      <c r="G22" s="27"/>
      <c r="H22" s="28" t="s">
        <v>97</v>
      </c>
      <c r="I22" s="29"/>
      <c r="J22" s="24">
        <f t="shared" si="1"/>
        <v>122</v>
      </c>
      <c r="K22" s="24"/>
      <c r="L22" s="25">
        <v>61</v>
      </c>
      <c r="M22" s="25"/>
      <c r="N22" s="25">
        <v>61</v>
      </c>
      <c r="O22" s="30"/>
      <c r="P22" s="28" t="s">
        <v>98</v>
      </c>
      <c r="Q22" s="29"/>
      <c r="R22" s="24">
        <f t="shared" si="2"/>
        <v>101</v>
      </c>
      <c r="S22" s="24"/>
      <c r="T22" s="25">
        <v>47</v>
      </c>
      <c r="U22" s="25"/>
      <c r="V22" s="25">
        <v>54</v>
      </c>
      <c r="W22" s="30"/>
      <c r="X22" s="28" t="s">
        <v>99</v>
      </c>
      <c r="Y22" s="29"/>
      <c r="Z22" s="24">
        <f t="shared" si="3"/>
        <v>134</v>
      </c>
      <c r="AA22" s="24"/>
      <c r="AB22" s="25">
        <v>53</v>
      </c>
      <c r="AC22" s="25"/>
      <c r="AD22" s="25">
        <v>81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116</v>
      </c>
      <c r="C23" s="33"/>
      <c r="D23" s="34">
        <v>65</v>
      </c>
      <c r="E23" s="34"/>
      <c r="F23" s="35">
        <v>51</v>
      </c>
      <c r="G23" s="36"/>
      <c r="H23" s="37" t="s">
        <v>102</v>
      </c>
      <c r="I23" s="38"/>
      <c r="J23" s="33">
        <f t="shared" si="1"/>
        <v>149</v>
      </c>
      <c r="K23" s="33"/>
      <c r="L23" s="34">
        <v>83</v>
      </c>
      <c r="M23" s="34"/>
      <c r="N23" s="34">
        <v>66</v>
      </c>
      <c r="O23" s="39"/>
      <c r="P23" s="37" t="s">
        <v>103</v>
      </c>
      <c r="Q23" s="38"/>
      <c r="R23" s="33">
        <f t="shared" si="2"/>
        <v>108</v>
      </c>
      <c r="S23" s="33"/>
      <c r="T23" s="34">
        <v>46</v>
      </c>
      <c r="U23" s="34"/>
      <c r="V23" s="34">
        <v>62</v>
      </c>
      <c r="W23" s="39"/>
      <c r="X23" s="37" t="s">
        <v>104</v>
      </c>
      <c r="Y23" s="38"/>
      <c r="Z23" s="33">
        <f t="shared" si="3"/>
        <v>101</v>
      </c>
      <c r="AA23" s="33"/>
      <c r="AB23" s="34">
        <v>47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3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526</v>
      </c>
      <c r="D27" s="62"/>
      <c r="E27" s="63">
        <f>SUM(E28:F29)</f>
        <v>568</v>
      </c>
      <c r="F27" s="62"/>
      <c r="G27" s="63">
        <f>SUM(G28:H29)</f>
        <v>279</v>
      </c>
      <c r="H27" s="62"/>
      <c r="I27" s="63">
        <f>SUM(I28:J29)</f>
        <v>336</v>
      </c>
      <c r="J27" s="62"/>
      <c r="K27" s="63">
        <f>SUM(K28:L29)</f>
        <v>216</v>
      </c>
      <c r="L27" s="62"/>
      <c r="M27" s="63">
        <f>SUM(M28:N29)</f>
        <v>1064</v>
      </c>
      <c r="N27" s="62"/>
      <c r="O27" s="63">
        <f>SUM(O28:P29)</f>
        <v>1245</v>
      </c>
      <c r="P27" s="62"/>
      <c r="Q27" s="63">
        <f>SUM(Q28:R29)</f>
        <v>1641</v>
      </c>
      <c r="R27" s="62"/>
      <c r="S27" s="63">
        <f>SUM(S28:T29)</f>
        <v>1462</v>
      </c>
      <c r="T27" s="62"/>
      <c r="U27" s="63">
        <f>SUM(U28:V29)</f>
        <v>527</v>
      </c>
      <c r="V27" s="62"/>
      <c r="W27" s="63">
        <f>SUM(W28:X29)</f>
        <v>597</v>
      </c>
      <c r="X27" s="62"/>
      <c r="Y27" s="63">
        <f>SUM(Y28:Z29)</f>
        <v>715</v>
      </c>
      <c r="Z27" s="62"/>
      <c r="AA27" s="63">
        <f>SUM(AA28:AB29)</f>
        <v>579</v>
      </c>
      <c r="AB27" s="62"/>
      <c r="AC27" s="63">
        <f>SUM(AC28:AD29)</f>
        <v>691</v>
      </c>
      <c r="AD27" s="62"/>
      <c r="AE27" s="63">
        <f>SUM(AE28:AF29)</f>
        <v>134</v>
      </c>
      <c r="AF27" s="62"/>
      <c r="AG27" s="63">
        <f>SUM(AG28:AH29)</f>
        <v>4</v>
      </c>
      <c r="AH27" s="62"/>
      <c r="AI27" s="64">
        <f>SUM(C27:AH27)</f>
        <v>10584</v>
      </c>
      <c r="AJ27" s="65"/>
      <c r="AK27" s="66">
        <v>4652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274</v>
      </c>
      <c r="D28" s="71"/>
      <c r="E28" s="72">
        <f>SUM(D10:E15)</f>
        <v>305</v>
      </c>
      <c r="F28" s="71"/>
      <c r="G28" s="72">
        <f>SUM(D16:E18)</f>
        <v>125</v>
      </c>
      <c r="H28" s="71"/>
      <c r="I28" s="72">
        <f>SUM(D19:E21)</f>
        <v>181</v>
      </c>
      <c r="J28" s="71"/>
      <c r="K28" s="72">
        <f>SUM(D22:E23)</f>
        <v>106</v>
      </c>
      <c r="L28" s="71"/>
      <c r="M28" s="72">
        <f>SUM(L4:M13)</f>
        <v>510</v>
      </c>
      <c r="N28" s="71"/>
      <c r="O28" s="72">
        <f>SUM(L14:M23)</f>
        <v>620</v>
      </c>
      <c r="P28" s="71"/>
      <c r="Q28" s="72">
        <f>SUM(T4:U13)</f>
        <v>791</v>
      </c>
      <c r="R28" s="71"/>
      <c r="S28" s="72">
        <f>SUM(T14:U23)</f>
        <v>708</v>
      </c>
      <c r="T28" s="71"/>
      <c r="U28" s="72">
        <f>SUM(AB4:AC8)</f>
        <v>250</v>
      </c>
      <c r="V28" s="71"/>
      <c r="W28" s="72">
        <f>SUM(AB9:AC13)</f>
        <v>298</v>
      </c>
      <c r="X28" s="71"/>
      <c r="Y28" s="72">
        <f>SUM(AB14:AC18)</f>
        <v>322</v>
      </c>
      <c r="Z28" s="71"/>
      <c r="AA28" s="72">
        <f>SUM(AB19:AC23)</f>
        <v>247</v>
      </c>
      <c r="AB28" s="71"/>
      <c r="AC28" s="72">
        <f>SUM(AJ4:AK13)</f>
        <v>284</v>
      </c>
      <c r="AD28" s="71"/>
      <c r="AE28" s="72">
        <f>SUM(AJ14:AK23)</f>
        <v>29</v>
      </c>
      <c r="AF28" s="71"/>
      <c r="AG28" s="72">
        <f>AJ24</f>
        <v>0</v>
      </c>
      <c r="AH28" s="71"/>
      <c r="AI28" s="73">
        <f>SUM(C28:AH28)</f>
        <v>5050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252</v>
      </c>
      <c r="D29" s="78"/>
      <c r="E29" s="79">
        <f>SUM(F10:G15)</f>
        <v>263</v>
      </c>
      <c r="F29" s="78"/>
      <c r="G29" s="79">
        <f>SUM(F16:G18)</f>
        <v>154</v>
      </c>
      <c r="H29" s="78"/>
      <c r="I29" s="79">
        <f>SUM(F19:G21)</f>
        <v>155</v>
      </c>
      <c r="J29" s="78"/>
      <c r="K29" s="79">
        <f>SUM(F22:G23)</f>
        <v>110</v>
      </c>
      <c r="L29" s="78"/>
      <c r="M29" s="79">
        <f>SUM(N4:O13)</f>
        <v>554</v>
      </c>
      <c r="N29" s="78"/>
      <c r="O29" s="79">
        <f>SUM(N14:O23)</f>
        <v>625</v>
      </c>
      <c r="P29" s="78"/>
      <c r="Q29" s="79">
        <f>SUM(V4:W13)</f>
        <v>850</v>
      </c>
      <c r="R29" s="78"/>
      <c r="S29" s="79">
        <f>SUM(V14:W23)</f>
        <v>754</v>
      </c>
      <c r="T29" s="78"/>
      <c r="U29" s="79">
        <f>SUM(AD4:AE8)</f>
        <v>277</v>
      </c>
      <c r="V29" s="78"/>
      <c r="W29" s="79">
        <f>SUM(AD9:AE13)</f>
        <v>299</v>
      </c>
      <c r="X29" s="78"/>
      <c r="Y29" s="79">
        <f>SUM(AD14:AE18)</f>
        <v>393</v>
      </c>
      <c r="Z29" s="78"/>
      <c r="AA29" s="79">
        <f>SUM(AD19:AE23)</f>
        <v>332</v>
      </c>
      <c r="AB29" s="78"/>
      <c r="AC29" s="79">
        <f>SUM(AL4:AM13)</f>
        <v>407</v>
      </c>
      <c r="AD29" s="78"/>
      <c r="AE29" s="79">
        <f>SUM(AL14:AM23)</f>
        <v>105</v>
      </c>
      <c r="AF29" s="78"/>
      <c r="AG29" s="79">
        <f>AL24</f>
        <v>4</v>
      </c>
      <c r="AH29" s="78"/>
      <c r="AI29" s="80">
        <f>SUM(C29:AH29)</f>
        <v>5534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1373</v>
      </c>
      <c r="D31" s="92"/>
      <c r="E31" s="92"/>
      <c r="F31" s="93">
        <f>C31/AI27</f>
        <v>0.129724111866969</v>
      </c>
      <c r="G31" s="93"/>
      <c r="H31" s="94"/>
      <c r="I31" s="95">
        <f>SUM(I27:V27)</f>
        <v>6491</v>
      </c>
      <c r="J31" s="96"/>
      <c r="K31" s="96"/>
      <c r="L31" s="96"/>
      <c r="M31" s="96"/>
      <c r="N31" s="96"/>
      <c r="O31" s="96"/>
      <c r="P31" s="97">
        <f>I31/AI27</f>
        <v>0.6132842025699169</v>
      </c>
      <c r="Q31" s="97"/>
      <c r="R31" s="97"/>
      <c r="S31" s="97"/>
      <c r="T31" s="97"/>
      <c r="U31" s="97"/>
      <c r="V31" s="98"/>
      <c r="W31" s="95">
        <f>SUM(W27:AH27)</f>
        <v>2720</v>
      </c>
      <c r="X31" s="99"/>
      <c r="Y31" s="99"/>
      <c r="Z31" s="99"/>
      <c r="AA31" s="99"/>
      <c r="AB31" s="99"/>
      <c r="AC31" s="97">
        <f>W31/AI27</f>
        <v>0.25699168556311414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31</v>
      </c>
      <c r="C4" s="15"/>
      <c r="D4" s="16">
        <v>15</v>
      </c>
      <c r="E4" s="16"/>
      <c r="F4" s="17">
        <v>16</v>
      </c>
      <c r="G4" s="18"/>
      <c r="H4" s="19" t="s">
        <v>7</v>
      </c>
      <c r="I4" s="20"/>
      <c r="J4" s="15">
        <f aca="true" t="shared" si="1" ref="J4:J23">SUM(L4:N4)</f>
        <v>26</v>
      </c>
      <c r="K4" s="15"/>
      <c r="L4" s="16">
        <v>13</v>
      </c>
      <c r="M4" s="16"/>
      <c r="N4" s="16">
        <v>13</v>
      </c>
      <c r="O4" s="21"/>
      <c r="P4" s="19" t="s">
        <v>8</v>
      </c>
      <c r="Q4" s="20"/>
      <c r="R4" s="15">
        <f aca="true" t="shared" si="2" ref="R4:R23">SUM(T4:V4)</f>
        <v>78</v>
      </c>
      <c r="S4" s="15"/>
      <c r="T4" s="16">
        <v>43</v>
      </c>
      <c r="U4" s="16"/>
      <c r="V4" s="16">
        <v>35</v>
      </c>
      <c r="W4" s="21"/>
      <c r="X4" s="19" t="s">
        <v>9</v>
      </c>
      <c r="Y4" s="20"/>
      <c r="Z4" s="15">
        <f aca="true" t="shared" si="3" ref="Z4:Z23">SUM(AB4:AD4)</f>
        <v>32</v>
      </c>
      <c r="AA4" s="15"/>
      <c r="AB4" s="16">
        <v>11</v>
      </c>
      <c r="AC4" s="16"/>
      <c r="AD4" s="16">
        <v>21</v>
      </c>
      <c r="AE4" s="21"/>
      <c r="AF4" s="19" t="s">
        <v>10</v>
      </c>
      <c r="AG4" s="20"/>
      <c r="AH4" s="15">
        <f aca="true" t="shared" si="4" ref="AH4:AH24">SUM(AJ4:AL4)</f>
        <v>88</v>
      </c>
      <c r="AI4" s="15"/>
      <c r="AJ4" s="16">
        <v>43</v>
      </c>
      <c r="AK4" s="16"/>
      <c r="AL4" s="16">
        <v>45</v>
      </c>
      <c r="AM4" s="22"/>
    </row>
    <row r="5" spans="1:39" s="13" customFormat="1" ht="18" customHeight="1">
      <c r="A5" s="23" t="s">
        <v>11</v>
      </c>
      <c r="B5" s="24">
        <f t="shared" si="0"/>
        <v>32</v>
      </c>
      <c r="C5" s="24"/>
      <c r="D5" s="25">
        <v>16</v>
      </c>
      <c r="E5" s="25"/>
      <c r="F5" s="26">
        <v>16</v>
      </c>
      <c r="G5" s="27"/>
      <c r="H5" s="28" t="s">
        <v>12</v>
      </c>
      <c r="I5" s="29"/>
      <c r="J5" s="24">
        <f t="shared" si="1"/>
        <v>40</v>
      </c>
      <c r="K5" s="24"/>
      <c r="L5" s="25">
        <v>19</v>
      </c>
      <c r="M5" s="25"/>
      <c r="N5" s="25">
        <v>21</v>
      </c>
      <c r="O5" s="30"/>
      <c r="P5" s="28" t="s">
        <v>13</v>
      </c>
      <c r="Q5" s="29"/>
      <c r="R5" s="24">
        <f t="shared" si="2"/>
        <v>55</v>
      </c>
      <c r="S5" s="24"/>
      <c r="T5" s="25">
        <v>28</v>
      </c>
      <c r="U5" s="25"/>
      <c r="V5" s="25">
        <v>27</v>
      </c>
      <c r="W5" s="30"/>
      <c r="X5" s="28" t="s">
        <v>14</v>
      </c>
      <c r="Y5" s="29"/>
      <c r="Z5" s="24">
        <f t="shared" si="3"/>
        <v>47</v>
      </c>
      <c r="AA5" s="24"/>
      <c r="AB5" s="25">
        <v>24</v>
      </c>
      <c r="AC5" s="25"/>
      <c r="AD5" s="25">
        <v>23</v>
      </c>
      <c r="AE5" s="30"/>
      <c r="AF5" s="28" t="s">
        <v>15</v>
      </c>
      <c r="AG5" s="29"/>
      <c r="AH5" s="24">
        <f t="shared" si="4"/>
        <v>76</v>
      </c>
      <c r="AI5" s="24"/>
      <c r="AJ5" s="25">
        <v>40</v>
      </c>
      <c r="AK5" s="25"/>
      <c r="AL5" s="25">
        <v>36</v>
      </c>
      <c r="AM5" s="31"/>
    </row>
    <row r="6" spans="1:39" s="13" customFormat="1" ht="18" customHeight="1">
      <c r="A6" s="23" t="s">
        <v>16</v>
      </c>
      <c r="B6" s="24">
        <f t="shared" si="0"/>
        <v>62</v>
      </c>
      <c r="C6" s="24"/>
      <c r="D6" s="25">
        <v>33</v>
      </c>
      <c r="E6" s="25"/>
      <c r="F6" s="26">
        <v>29</v>
      </c>
      <c r="G6" s="27"/>
      <c r="H6" s="28" t="s">
        <v>17</v>
      </c>
      <c r="I6" s="29"/>
      <c r="J6" s="24">
        <f t="shared" si="1"/>
        <v>36</v>
      </c>
      <c r="K6" s="24"/>
      <c r="L6" s="25">
        <v>15</v>
      </c>
      <c r="M6" s="25"/>
      <c r="N6" s="25">
        <v>21</v>
      </c>
      <c r="O6" s="30"/>
      <c r="P6" s="28" t="s">
        <v>18</v>
      </c>
      <c r="Q6" s="29"/>
      <c r="R6" s="24">
        <f t="shared" si="2"/>
        <v>62</v>
      </c>
      <c r="S6" s="24"/>
      <c r="T6" s="25">
        <v>30</v>
      </c>
      <c r="U6" s="25"/>
      <c r="V6" s="25">
        <v>32</v>
      </c>
      <c r="W6" s="30"/>
      <c r="X6" s="28" t="s">
        <v>19</v>
      </c>
      <c r="Y6" s="29"/>
      <c r="Z6" s="24">
        <f t="shared" si="3"/>
        <v>32</v>
      </c>
      <c r="AA6" s="24"/>
      <c r="AB6" s="25">
        <v>13</v>
      </c>
      <c r="AC6" s="25"/>
      <c r="AD6" s="25">
        <v>19</v>
      </c>
      <c r="AE6" s="30"/>
      <c r="AF6" s="28" t="s">
        <v>20</v>
      </c>
      <c r="AG6" s="29"/>
      <c r="AH6" s="24">
        <f t="shared" si="4"/>
        <v>57</v>
      </c>
      <c r="AI6" s="24"/>
      <c r="AJ6" s="25">
        <v>22</v>
      </c>
      <c r="AK6" s="25"/>
      <c r="AL6" s="25">
        <v>35</v>
      </c>
      <c r="AM6" s="31"/>
    </row>
    <row r="7" spans="1:39" s="13" customFormat="1" ht="18" customHeight="1">
      <c r="A7" s="23" t="s">
        <v>21</v>
      </c>
      <c r="B7" s="24">
        <f t="shared" si="0"/>
        <v>51</v>
      </c>
      <c r="C7" s="24"/>
      <c r="D7" s="25">
        <v>33</v>
      </c>
      <c r="E7" s="25"/>
      <c r="F7" s="26">
        <v>18</v>
      </c>
      <c r="G7" s="27"/>
      <c r="H7" s="28" t="s">
        <v>22</v>
      </c>
      <c r="I7" s="29"/>
      <c r="J7" s="24">
        <f t="shared" si="1"/>
        <v>24</v>
      </c>
      <c r="K7" s="24"/>
      <c r="L7" s="25">
        <v>10</v>
      </c>
      <c r="M7" s="25"/>
      <c r="N7" s="25">
        <v>14</v>
      </c>
      <c r="O7" s="30"/>
      <c r="P7" s="28" t="s">
        <v>23</v>
      </c>
      <c r="Q7" s="29"/>
      <c r="R7" s="24">
        <f t="shared" si="2"/>
        <v>63</v>
      </c>
      <c r="S7" s="24"/>
      <c r="T7" s="25">
        <v>37</v>
      </c>
      <c r="U7" s="25"/>
      <c r="V7" s="25">
        <v>26</v>
      </c>
      <c r="W7" s="30"/>
      <c r="X7" s="28" t="s">
        <v>24</v>
      </c>
      <c r="Y7" s="29"/>
      <c r="Z7" s="24">
        <f t="shared" si="3"/>
        <v>35</v>
      </c>
      <c r="AA7" s="24"/>
      <c r="AB7" s="25">
        <v>14</v>
      </c>
      <c r="AC7" s="25"/>
      <c r="AD7" s="25">
        <v>21</v>
      </c>
      <c r="AE7" s="30"/>
      <c r="AF7" s="28" t="s">
        <v>25</v>
      </c>
      <c r="AG7" s="29"/>
      <c r="AH7" s="24">
        <f t="shared" si="4"/>
        <v>51</v>
      </c>
      <c r="AI7" s="24"/>
      <c r="AJ7" s="25">
        <v>25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46</v>
      </c>
      <c r="C8" s="24"/>
      <c r="D8" s="25">
        <v>29</v>
      </c>
      <c r="E8" s="25"/>
      <c r="F8" s="26">
        <v>17</v>
      </c>
      <c r="G8" s="27"/>
      <c r="H8" s="28" t="s">
        <v>27</v>
      </c>
      <c r="I8" s="29"/>
      <c r="J8" s="24">
        <f t="shared" si="1"/>
        <v>28</v>
      </c>
      <c r="K8" s="24"/>
      <c r="L8" s="25">
        <v>11</v>
      </c>
      <c r="M8" s="25"/>
      <c r="N8" s="25">
        <v>17</v>
      </c>
      <c r="O8" s="30"/>
      <c r="P8" s="28" t="s">
        <v>28</v>
      </c>
      <c r="Q8" s="29"/>
      <c r="R8" s="24">
        <f t="shared" si="2"/>
        <v>73</v>
      </c>
      <c r="S8" s="24"/>
      <c r="T8" s="25">
        <v>37</v>
      </c>
      <c r="U8" s="25"/>
      <c r="V8" s="25">
        <v>36</v>
      </c>
      <c r="W8" s="30"/>
      <c r="X8" s="28" t="s">
        <v>29</v>
      </c>
      <c r="Y8" s="29"/>
      <c r="Z8" s="24">
        <f t="shared" si="3"/>
        <v>35</v>
      </c>
      <c r="AA8" s="24"/>
      <c r="AB8" s="25">
        <v>14</v>
      </c>
      <c r="AC8" s="25"/>
      <c r="AD8" s="25">
        <v>21</v>
      </c>
      <c r="AE8" s="30"/>
      <c r="AF8" s="28" t="s">
        <v>30</v>
      </c>
      <c r="AG8" s="29"/>
      <c r="AH8" s="24">
        <f t="shared" si="4"/>
        <v>52</v>
      </c>
      <c r="AI8" s="24"/>
      <c r="AJ8" s="25">
        <v>21</v>
      </c>
      <c r="AK8" s="25"/>
      <c r="AL8" s="25">
        <v>31</v>
      </c>
      <c r="AM8" s="31"/>
    </row>
    <row r="9" spans="1:39" s="13" customFormat="1" ht="18" customHeight="1">
      <c r="A9" s="23" t="s">
        <v>31</v>
      </c>
      <c r="B9" s="24">
        <f t="shared" si="0"/>
        <v>69</v>
      </c>
      <c r="C9" s="24"/>
      <c r="D9" s="25">
        <v>33</v>
      </c>
      <c r="E9" s="25"/>
      <c r="F9" s="26">
        <v>36</v>
      </c>
      <c r="G9" s="27"/>
      <c r="H9" s="28" t="s">
        <v>32</v>
      </c>
      <c r="I9" s="29"/>
      <c r="J9" s="24">
        <f t="shared" si="1"/>
        <v>35</v>
      </c>
      <c r="K9" s="24"/>
      <c r="L9" s="25">
        <v>14</v>
      </c>
      <c r="M9" s="25"/>
      <c r="N9" s="25">
        <v>21</v>
      </c>
      <c r="O9" s="30"/>
      <c r="P9" s="28" t="s">
        <v>33</v>
      </c>
      <c r="Q9" s="29"/>
      <c r="R9" s="24">
        <f t="shared" si="2"/>
        <v>70</v>
      </c>
      <c r="S9" s="24"/>
      <c r="T9" s="25">
        <v>34</v>
      </c>
      <c r="U9" s="25"/>
      <c r="V9" s="25">
        <v>36</v>
      </c>
      <c r="W9" s="30"/>
      <c r="X9" s="28" t="s">
        <v>34</v>
      </c>
      <c r="Y9" s="29"/>
      <c r="Z9" s="24">
        <f t="shared" si="3"/>
        <v>49</v>
      </c>
      <c r="AA9" s="24"/>
      <c r="AB9" s="25">
        <v>27</v>
      </c>
      <c r="AC9" s="25"/>
      <c r="AD9" s="25">
        <v>22</v>
      </c>
      <c r="AE9" s="30"/>
      <c r="AF9" s="28" t="s">
        <v>35</v>
      </c>
      <c r="AG9" s="29"/>
      <c r="AH9" s="24">
        <f t="shared" si="4"/>
        <v>47</v>
      </c>
      <c r="AI9" s="24"/>
      <c r="AJ9" s="25">
        <v>23</v>
      </c>
      <c r="AK9" s="25"/>
      <c r="AL9" s="25">
        <v>24</v>
      </c>
      <c r="AM9" s="31"/>
    </row>
    <row r="10" spans="1:39" s="13" customFormat="1" ht="18" customHeight="1">
      <c r="A10" s="23" t="s">
        <v>36</v>
      </c>
      <c r="B10" s="24">
        <f t="shared" si="0"/>
        <v>66</v>
      </c>
      <c r="C10" s="24"/>
      <c r="D10" s="25">
        <v>33</v>
      </c>
      <c r="E10" s="25"/>
      <c r="F10" s="26">
        <v>33</v>
      </c>
      <c r="G10" s="27"/>
      <c r="H10" s="28" t="s">
        <v>37</v>
      </c>
      <c r="I10" s="29"/>
      <c r="J10" s="24">
        <f t="shared" si="1"/>
        <v>28</v>
      </c>
      <c r="K10" s="24"/>
      <c r="L10" s="25">
        <v>13</v>
      </c>
      <c r="M10" s="25"/>
      <c r="N10" s="25">
        <v>15</v>
      </c>
      <c r="O10" s="30"/>
      <c r="P10" s="28" t="s">
        <v>38</v>
      </c>
      <c r="Q10" s="29"/>
      <c r="R10" s="24">
        <f t="shared" si="2"/>
        <v>71</v>
      </c>
      <c r="S10" s="24"/>
      <c r="T10" s="25">
        <v>37</v>
      </c>
      <c r="U10" s="25"/>
      <c r="V10" s="25">
        <v>34</v>
      </c>
      <c r="W10" s="30"/>
      <c r="X10" s="28" t="s">
        <v>39</v>
      </c>
      <c r="Y10" s="29"/>
      <c r="Z10" s="24">
        <f t="shared" si="3"/>
        <v>50</v>
      </c>
      <c r="AA10" s="24"/>
      <c r="AB10" s="25">
        <v>18</v>
      </c>
      <c r="AC10" s="25"/>
      <c r="AD10" s="25">
        <v>32</v>
      </c>
      <c r="AE10" s="30"/>
      <c r="AF10" s="28" t="s">
        <v>40</v>
      </c>
      <c r="AG10" s="29"/>
      <c r="AH10" s="24">
        <f t="shared" si="4"/>
        <v>30</v>
      </c>
      <c r="AI10" s="24"/>
      <c r="AJ10" s="25">
        <v>14</v>
      </c>
      <c r="AK10" s="25"/>
      <c r="AL10" s="25">
        <v>16</v>
      </c>
      <c r="AM10" s="31"/>
    </row>
    <row r="11" spans="1:39" s="13" customFormat="1" ht="18" customHeight="1">
      <c r="A11" s="23" t="s">
        <v>41</v>
      </c>
      <c r="B11" s="24">
        <f t="shared" si="0"/>
        <v>50</v>
      </c>
      <c r="C11" s="24"/>
      <c r="D11" s="25">
        <v>21</v>
      </c>
      <c r="E11" s="25"/>
      <c r="F11" s="26">
        <v>29</v>
      </c>
      <c r="G11" s="27"/>
      <c r="H11" s="28" t="s">
        <v>42</v>
      </c>
      <c r="I11" s="29"/>
      <c r="J11" s="24">
        <f t="shared" si="1"/>
        <v>33</v>
      </c>
      <c r="K11" s="24"/>
      <c r="L11" s="25">
        <v>13</v>
      </c>
      <c r="M11" s="25"/>
      <c r="N11" s="25">
        <v>20</v>
      </c>
      <c r="O11" s="30"/>
      <c r="P11" s="28" t="s">
        <v>43</v>
      </c>
      <c r="Q11" s="29"/>
      <c r="R11" s="24">
        <f t="shared" si="2"/>
        <v>65</v>
      </c>
      <c r="S11" s="24"/>
      <c r="T11" s="25">
        <v>37</v>
      </c>
      <c r="U11" s="25"/>
      <c r="V11" s="25">
        <v>28</v>
      </c>
      <c r="W11" s="30"/>
      <c r="X11" s="28" t="s">
        <v>44</v>
      </c>
      <c r="Y11" s="29"/>
      <c r="Z11" s="24">
        <f t="shared" si="3"/>
        <v>43</v>
      </c>
      <c r="AA11" s="24"/>
      <c r="AB11" s="25">
        <v>22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19</v>
      </c>
      <c r="AI11" s="24"/>
      <c r="AJ11" s="25">
        <v>10</v>
      </c>
      <c r="AK11" s="25"/>
      <c r="AL11" s="25">
        <v>9</v>
      </c>
      <c r="AM11" s="31"/>
    </row>
    <row r="12" spans="1:39" s="13" customFormat="1" ht="18" customHeight="1">
      <c r="A12" s="23" t="s">
        <v>46</v>
      </c>
      <c r="B12" s="24">
        <f t="shared" si="0"/>
        <v>65</v>
      </c>
      <c r="C12" s="24"/>
      <c r="D12" s="25">
        <v>33</v>
      </c>
      <c r="E12" s="25"/>
      <c r="F12" s="26">
        <v>32</v>
      </c>
      <c r="G12" s="27"/>
      <c r="H12" s="28" t="s">
        <v>47</v>
      </c>
      <c r="I12" s="29"/>
      <c r="J12" s="24">
        <f t="shared" si="1"/>
        <v>28</v>
      </c>
      <c r="K12" s="24"/>
      <c r="L12" s="25">
        <v>10</v>
      </c>
      <c r="M12" s="25"/>
      <c r="N12" s="25">
        <v>18</v>
      </c>
      <c r="O12" s="30"/>
      <c r="P12" s="28" t="s">
        <v>48</v>
      </c>
      <c r="Q12" s="29"/>
      <c r="R12" s="24">
        <f t="shared" si="2"/>
        <v>85</v>
      </c>
      <c r="S12" s="24"/>
      <c r="T12" s="25">
        <v>46</v>
      </c>
      <c r="U12" s="25"/>
      <c r="V12" s="25">
        <v>39</v>
      </c>
      <c r="W12" s="30"/>
      <c r="X12" s="28" t="s">
        <v>49</v>
      </c>
      <c r="Y12" s="29"/>
      <c r="Z12" s="24">
        <f t="shared" si="3"/>
        <v>57</v>
      </c>
      <c r="AA12" s="24"/>
      <c r="AB12" s="25">
        <v>22</v>
      </c>
      <c r="AC12" s="25"/>
      <c r="AD12" s="25">
        <v>35</v>
      </c>
      <c r="AE12" s="30"/>
      <c r="AF12" s="28" t="s">
        <v>50</v>
      </c>
      <c r="AG12" s="29"/>
      <c r="AH12" s="24">
        <f t="shared" si="4"/>
        <v>19</v>
      </c>
      <c r="AI12" s="24"/>
      <c r="AJ12" s="25">
        <v>6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54</v>
      </c>
      <c r="C13" s="24"/>
      <c r="D13" s="25">
        <v>24</v>
      </c>
      <c r="E13" s="25"/>
      <c r="F13" s="26">
        <v>30</v>
      </c>
      <c r="G13" s="27"/>
      <c r="H13" s="28" t="s">
        <v>52</v>
      </c>
      <c r="I13" s="29"/>
      <c r="J13" s="24">
        <f t="shared" si="1"/>
        <v>31</v>
      </c>
      <c r="K13" s="24"/>
      <c r="L13" s="25">
        <v>11</v>
      </c>
      <c r="M13" s="25"/>
      <c r="N13" s="25">
        <v>20</v>
      </c>
      <c r="O13" s="30"/>
      <c r="P13" s="28" t="s">
        <v>53</v>
      </c>
      <c r="Q13" s="29"/>
      <c r="R13" s="24">
        <f t="shared" si="2"/>
        <v>74</v>
      </c>
      <c r="S13" s="24"/>
      <c r="T13" s="25">
        <v>37</v>
      </c>
      <c r="U13" s="25"/>
      <c r="V13" s="25">
        <v>37</v>
      </c>
      <c r="W13" s="30"/>
      <c r="X13" s="28" t="s">
        <v>54</v>
      </c>
      <c r="Y13" s="29"/>
      <c r="Z13" s="24">
        <f t="shared" si="3"/>
        <v>64</v>
      </c>
      <c r="AA13" s="24"/>
      <c r="AB13" s="25">
        <v>29</v>
      </c>
      <c r="AC13" s="25"/>
      <c r="AD13" s="25">
        <v>35</v>
      </c>
      <c r="AE13" s="30"/>
      <c r="AF13" s="28" t="s">
        <v>55</v>
      </c>
      <c r="AG13" s="29"/>
      <c r="AH13" s="24">
        <f t="shared" si="4"/>
        <v>21</v>
      </c>
      <c r="AI13" s="24"/>
      <c r="AJ13" s="25">
        <v>5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50</v>
      </c>
      <c r="C14" s="24"/>
      <c r="D14" s="25">
        <v>26</v>
      </c>
      <c r="E14" s="25"/>
      <c r="F14" s="26">
        <v>24</v>
      </c>
      <c r="G14" s="27"/>
      <c r="H14" s="28" t="s">
        <v>57</v>
      </c>
      <c r="I14" s="29"/>
      <c r="J14" s="24">
        <f t="shared" si="1"/>
        <v>35</v>
      </c>
      <c r="K14" s="24"/>
      <c r="L14" s="25">
        <v>17</v>
      </c>
      <c r="M14" s="25"/>
      <c r="N14" s="25">
        <v>18</v>
      </c>
      <c r="O14" s="30"/>
      <c r="P14" s="28" t="s">
        <v>58</v>
      </c>
      <c r="Q14" s="29"/>
      <c r="R14" s="24">
        <f t="shared" si="2"/>
        <v>67</v>
      </c>
      <c r="S14" s="24"/>
      <c r="T14" s="25">
        <v>40</v>
      </c>
      <c r="U14" s="25"/>
      <c r="V14" s="25">
        <v>27</v>
      </c>
      <c r="W14" s="30"/>
      <c r="X14" s="28" t="s">
        <v>59</v>
      </c>
      <c r="Y14" s="29"/>
      <c r="Z14" s="24">
        <f t="shared" si="3"/>
        <v>94</v>
      </c>
      <c r="AA14" s="24"/>
      <c r="AB14" s="25">
        <v>41</v>
      </c>
      <c r="AC14" s="25"/>
      <c r="AD14" s="25">
        <v>53</v>
      </c>
      <c r="AE14" s="30"/>
      <c r="AF14" s="28" t="s">
        <v>60</v>
      </c>
      <c r="AG14" s="29"/>
      <c r="AH14" s="24">
        <f t="shared" si="4"/>
        <v>11</v>
      </c>
      <c r="AI14" s="24"/>
      <c r="AJ14" s="25">
        <v>4</v>
      </c>
      <c r="AK14" s="25"/>
      <c r="AL14" s="25">
        <v>7</v>
      </c>
      <c r="AM14" s="31"/>
    </row>
    <row r="15" spans="1:39" s="13" customFormat="1" ht="18" customHeight="1">
      <c r="A15" s="23" t="s">
        <v>61</v>
      </c>
      <c r="B15" s="24">
        <f t="shared" si="0"/>
        <v>39</v>
      </c>
      <c r="C15" s="24"/>
      <c r="D15" s="25">
        <v>20</v>
      </c>
      <c r="E15" s="25"/>
      <c r="F15" s="26">
        <v>19</v>
      </c>
      <c r="G15" s="27"/>
      <c r="H15" s="28" t="s">
        <v>62</v>
      </c>
      <c r="I15" s="29"/>
      <c r="J15" s="24">
        <f t="shared" si="1"/>
        <v>33</v>
      </c>
      <c r="K15" s="24"/>
      <c r="L15" s="25">
        <v>18</v>
      </c>
      <c r="M15" s="25"/>
      <c r="N15" s="25">
        <v>15</v>
      </c>
      <c r="O15" s="30"/>
      <c r="P15" s="28" t="s">
        <v>63</v>
      </c>
      <c r="Q15" s="29"/>
      <c r="R15" s="24">
        <f t="shared" si="2"/>
        <v>65</v>
      </c>
      <c r="S15" s="24"/>
      <c r="T15" s="25">
        <v>37</v>
      </c>
      <c r="U15" s="25"/>
      <c r="V15" s="25">
        <v>28</v>
      </c>
      <c r="W15" s="30"/>
      <c r="X15" s="28" t="s">
        <v>64</v>
      </c>
      <c r="Y15" s="29"/>
      <c r="Z15" s="24">
        <f t="shared" si="3"/>
        <v>103</v>
      </c>
      <c r="AA15" s="24"/>
      <c r="AB15" s="25">
        <v>39</v>
      </c>
      <c r="AC15" s="25"/>
      <c r="AD15" s="25">
        <v>64</v>
      </c>
      <c r="AE15" s="30"/>
      <c r="AF15" s="28" t="s">
        <v>65</v>
      </c>
      <c r="AG15" s="29"/>
      <c r="AH15" s="24">
        <f t="shared" si="4"/>
        <v>4</v>
      </c>
      <c r="AI15" s="24"/>
      <c r="AJ15" s="25">
        <v>2</v>
      </c>
      <c r="AK15" s="25"/>
      <c r="AL15" s="25">
        <v>2</v>
      </c>
      <c r="AM15" s="31"/>
    </row>
    <row r="16" spans="1:39" s="13" customFormat="1" ht="18" customHeight="1">
      <c r="A16" s="23" t="s">
        <v>66</v>
      </c>
      <c r="B16" s="24">
        <f t="shared" si="0"/>
        <v>47</v>
      </c>
      <c r="C16" s="24"/>
      <c r="D16" s="25">
        <v>27</v>
      </c>
      <c r="E16" s="25"/>
      <c r="F16" s="26">
        <v>20</v>
      </c>
      <c r="G16" s="27"/>
      <c r="H16" s="28" t="s">
        <v>67</v>
      </c>
      <c r="I16" s="29"/>
      <c r="J16" s="24">
        <f t="shared" si="1"/>
        <v>44</v>
      </c>
      <c r="K16" s="24"/>
      <c r="L16" s="25">
        <v>24</v>
      </c>
      <c r="M16" s="25"/>
      <c r="N16" s="25">
        <v>20</v>
      </c>
      <c r="O16" s="30"/>
      <c r="P16" s="28" t="s">
        <v>68</v>
      </c>
      <c r="Q16" s="29"/>
      <c r="R16" s="24">
        <f t="shared" si="2"/>
        <v>53</v>
      </c>
      <c r="S16" s="24"/>
      <c r="T16" s="25">
        <v>24</v>
      </c>
      <c r="U16" s="25"/>
      <c r="V16" s="25">
        <v>29</v>
      </c>
      <c r="W16" s="30"/>
      <c r="X16" s="28" t="s">
        <v>69</v>
      </c>
      <c r="Y16" s="29"/>
      <c r="Z16" s="24">
        <f t="shared" si="3"/>
        <v>97</v>
      </c>
      <c r="AA16" s="24"/>
      <c r="AB16" s="25">
        <v>41</v>
      </c>
      <c r="AC16" s="25"/>
      <c r="AD16" s="25">
        <v>56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2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27</v>
      </c>
      <c r="C17" s="24"/>
      <c r="D17" s="25">
        <v>10</v>
      </c>
      <c r="E17" s="25"/>
      <c r="F17" s="26">
        <v>17</v>
      </c>
      <c r="G17" s="27"/>
      <c r="H17" s="28" t="s">
        <v>72</v>
      </c>
      <c r="I17" s="29"/>
      <c r="J17" s="24">
        <f t="shared" si="1"/>
        <v>47</v>
      </c>
      <c r="K17" s="24"/>
      <c r="L17" s="25">
        <v>32</v>
      </c>
      <c r="M17" s="25"/>
      <c r="N17" s="25">
        <v>15</v>
      </c>
      <c r="O17" s="30"/>
      <c r="P17" s="28" t="s">
        <v>73</v>
      </c>
      <c r="Q17" s="29"/>
      <c r="R17" s="24">
        <f t="shared" si="2"/>
        <v>46</v>
      </c>
      <c r="S17" s="24"/>
      <c r="T17" s="25">
        <v>24</v>
      </c>
      <c r="U17" s="25"/>
      <c r="V17" s="25">
        <v>22</v>
      </c>
      <c r="W17" s="30"/>
      <c r="X17" s="28" t="s">
        <v>74</v>
      </c>
      <c r="Y17" s="29"/>
      <c r="Z17" s="24">
        <f t="shared" si="3"/>
        <v>103</v>
      </c>
      <c r="AA17" s="24"/>
      <c r="AB17" s="25">
        <v>37</v>
      </c>
      <c r="AC17" s="25"/>
      <c r="AD17" s="25">
        <v>66</v>
      </c>
      <c r="AE17" s="30"/>
      <c r="AF17" s="28" t="s">
        <v>75</v>
      </c>
      <c r="AG17" s="29"/>
      <c r="AH17" s="24">
        <f t="shared" si="4"/>
        <v>3</v>
      </c>
      <c r="AI17" s="24"/>
      <c r="AJ17" s="25">
        <v>0</v>
      </c>
      <c r="AK17" s="25"/>
      <c r="AL17" s="25">
        <v>3</v>
      </c>
      <c r="AM17" s="31"/>
    </row>
    <row r="18" spans="1:39" s="13" customFormat="1" ht="18" customHeight="1">
      <c r="A18" s="23" t="s">
        <v>76</v>
      </c>
      <c r="B18" s="24">
        <f t="shared" si="0"/>
        <v>35</v>
      </c>
      <c r="C18" s="24"/>
      <c r="D18" s="25">
        <v>22</v>
      </c>
      <c r="E18" s="25"/>
      <c r="F18" s="26">
        <v>13</v>
      </c>
      <c r="G18" s="27"/>
      <c r="H18" s="28" t="s">
        <v>77</v>
      </c>
      <c r="I18" s="29"/>
      <c r="J18" s="24">
        <f t="shared" si="1"/>
        <v>52</v>
      </c>
      <c r="K18" s="24"/>
      <c r="L18" s="25">
        <v>22</v>
      </c>
      <c r="M18" s="25"/>
      <c r="N18" s="25">
        <v>30</v>
      </c>
      <c r="O18" s="30"/>
      <c r="P18" s="28" t="s">
        <v>78</v>
      </c>
      <c r="Q18" s="29"/>
      <c r="R18" s="24">
        <f t="shared" si="2"/>
        <v>41</v>
      </c>
      <c r="S18" s="24"/>
      <c r="T18" s="25">
        <v>18</v>
      </c>
      <c r="U18" s="25"/>
      <c r="V18" s="25">
        <v>23</v>
      </c>
      <c r="W18" s="30"/>
      <c r="X18" s="28" t="s">
        <v>79</v>
      </c>
      <c r="Y18" s="29"/>
      <c r="Z18" s="24">
        <f t="shared" si="3"/>
        <v>63</v>
      </c>
      <c r="AA18" s="24"/>
      <c r="AB18" s="25">
        <v>34</v>
      </c>
      <c r="AC18" s="25"/>
      <c r="AD18" s="25">
        <v>29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1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26</v>
      </c>
      <c r="C19" s="24"/>
      <c r="D19" s="25">
        <v>16</v>
      </c>
      <c r="E19" s="25"/>
      <c r="F19" s="26">
        <v>10</v>
      </c>
      <c r="G19" s="27"/>
      <c r="H19" s="28" t="s">
        <v>82</v>
      </c>
      <c r="I19" s="29"/>
      <c r="J19" s="24">
        <f t="shared" si="1"/>
        <v>57</v>
      </c>
      <c r="K19" s="24"/>
      <c r="L19" s="25">
        <v>27</v>
      </c>
      <c r="M19" s="25"/>
      <c r="N19" s="25">
        <v>30</v>
      </c>
      <c r="O19" s="30"/>
      <c r="P19" s="28" t="s">
        <v>83</v>
      </c>
      <c r="Q19" s="29"/>
      <c r="R19" s="24">
        <f t="shared" si="2"/>
        <v>37</v>
      </c>
      <c r="S19" s="24"/>
      <c r="T19" s="25">
        <v>25</v>
      </c>
      <c r="U19" s="25"/>
      <c r="V19" s="25">
        <v>12</v>
      </c>
      <c r="W19" s="30"/>
      <c r="X19" s="28" t="s">
        <v>84</v>
      </c>
      <c r="Y19" s="29"/>
      <c r="Z19" s="24">
        <f t="shared" si="3"/>
        <v>73</v>
      </c>
      <c r="AA19" s="24"/>
      <c r="AB19" s="25">
        <v>30</v>
      </c>
      <c r="AC19" s="25"/>
      <c r="AD19" s="25">
        <v>43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1</v>
      </c>
      <c r="AK19" s="25"/>
      <c r="AL19" s="25">
        <v>1</v>
      </c>
      <c r="AM19" s="31"/>
    </row>
    <row r="20" spans="1:39" s="13" customFormat="1" ht="18" customHeight="1">
      <c r="A20" s="23" t="s">
        <v>86</v>
      </c>
      <c r="B20" s="24">
        <f t="shared" si="0"/>
        <v>36</v>
      </c>
      <c r="C20" s="24"/>
      <c r="D20" s="25">
        <v>16</v>
      </c>
      <c r="E20" s="25"/>
      <c r="F20" s="26">
        <v>20</v>
      </c>
      <c r="G20" s="27"/>
      <c r="H20" s="28" t="s">
        <v>87</v>
      </c>
      <c r="I20" s="29"/>
      <c r="J20" s="24">
        <f t="shared" si="1"/>
        <v>61</v>
      </c>
      <c r="K20" s="24"/>
      <c r="L20" s="25">
        <v>25</v>
      </c>
      <c r="M20" s="25"/>
      <c r="N20" s="25">
        <v>36</v>
      </c>
      <c r="O20" s="30"/>
      <c r="P20" s="28" t="s">
        <v>88</v>
      </c>
      <c r="Q20" s="29"/>
      <c r="R20" s="24">
        <f t="shared" si="2"/>
        <v>32</v>
      </c>
      <c r="S20" s="24"/>
      <c r="T20" s="25">
        <v>13</v>
      </c>
      <c r="U20" s="25"/>
      <c r="V20" s="25">
        <v>19</v>
      </c>
      <c r="W20" s="30"/>
      <c r="X20" s="28" t="s">
        <v>89</v>
      </c>
      <c r="Y20" s="29"/>
      <c r="Z20" s="24">
        <f t="shared" si="3"/>
        <v>108</v>
      </c>
      <c r="AA20" s="24"/>
      <c r="AB20" s="25">
        <v>44</v>
      </c>
      <c r="AC20" s="25"/>
      <c r="AD20" s="25">
        <v>64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1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20</v>
      </c>
      <c r="C21" s="24"/>
      <c r="D21" s="25">
        <v>9</v>
      </c>
      <c r="E21" s="25"/>
      <c r="F21" s="26">
        <v>11</v>
      </c>
      <c r="G21" s="27"/>
      <c r="H21" s="28" t="s">
        <v>92</v>
      </c>
      <c r="I21" s="29"/>
      <c r="J21" s="24">
        <f t="shared" si="1"/>
        <v>68</v>
      </c>
      <c r="K21" s="24"/>
      <c r="L21" s="25">
        <v>39</v>
      </c>
      <c r="M21" s="25"/>
      <c r="N21" s="25">
        <v>29</v>
      </c>
      <c r="O21" s="30"/>
      <c r="P21" s="28" t="s">
        <v>93</v>
      </c>
      <c r="Q21" s="29"/>
      <c r="R21" s="24">
        <f t="shared" si="2"/>
        <v>35</v>
      </c>
      <c r="S21" s="24"/>
      <c r="T21" s="25">
        <v>17</v>
      </c>
      <c r="U21" s="25"/>
      <c r="V21" s="25">
        <v>18</v>
      </c>
      <c r="W21" s="30"/>
      <c r="X21" s="28" t="s">
        <v>94</v>
      </c>
      <c r="Y21" s="29"/>
      <c r="Z21" s="24">
        <f t="shared" si="3"/>
        <v>96</v>
      </c>
      <c r="AA21" s="24"/>
      <c r="AB21" s="25">
        <v>37</v>
      </c>
      <c r="AC21" s="25"/>
      <c r="AD21" s="25">
        <v>59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22</v>
      </c>
      <c r="C22" s="24"/>
      <c r="D22" s="25">
        <v>14</v>
      </c>
      <c r="E22" s="25"/>
      <c r="F22" s="26">
        <v>8</v>
      </c>
      <c r="G22" s="27"/>
      <c r="H22" s="28" t="s">
        <v>97</v>
      </c>
      <c r="I22" s="29"/>
      <c r="J22" s="24">
        <f t="shared" si="1"/>
        <v>65</v>
      </c>
      <c r="K22" s="24"/>
      <c r="L22" s="25">
        <v>25</v>
      </c>
      <c r="M22" s="25"/>
      <c r="N22" s="25">
        <v>40</v>
      </c>
      <c r="O22" s="30"/>
      <c r="P22" s="28" t="s">
        <v>98</v>
      </c>
      <c r="Q22" s="29"/>
      <c r="R22" s="24">
        <f t="shared" si="2"/>
        <v>25</v>
      </c>
      <c r="S22" s="24"/>
      <c r="T22" s="25">
        <v>14</v>
      </c>
      <c r="U22" s="25"/>
      <c r="V22" s="25">
        <v>11</v>
      </c>
      <c r="W22" s="30"/>
      <c r="X22" s="28" t="s">
        <v>99</v>
      </c>
      <c r="Y22" s="29"/>
      <c r="Z22" s="24">
        <f t="shared" si="3"/>
        <v>105</v>
      </c>
      <c r="AA22" s="24"/>
      <c r="AB22" s="25">
        <v>44</v>
      </c>
      <c r="AC22" s="25"/>
      <c r="AD22" s="25">
        <v>61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42</v>
      </c>
      <c r="C23" s="33"/>
      <c r="D23" s="34">
        <v>21</v>
      </c>
      <c r="E23" s="34"/>
      <c r="F23" s="35">
        <v>21</v>
      </c>
      <c r="G23" s="36"/>
      <c r="H23" s="37" t="s">
        <v>102</v>
      </c>
      <c r="I23" s="38"/>
      <c r="J23" s="33">
        <f t="shared" si="1"/>
        <v>49</v>
      </c>
      <c r="K23" s="33"/>
      <c r="L23" s="34">
        <v>20</v>
      </c>
      <c r="M23" s="34"/>
      <c r="N23" s="34">
        <v>29</v>
      </c>
      <c r="O23" s="39"/>
      <c r="P23" s="37" t="s">
        <v>103</v>
      </c>
      <c r="Q23" s="38"/>
      <c r="R23" s="33">
        <f t="shared" si="2"/>
        <v>47</v>
      </c>
      <c r="S23" s="33"/>
      <c r="T23" s="34">
        <v>25</v>
      </c>
      <c r="U23" s="34"/>
      <c r="V23" s="34">
        <v>22</v>
      </c>
      <c r="W23" s="39"/>
      <c r="X23" s="37" t="s">
        <v>104</v>
      </c>
      <c r="Y23" s="38"/>
      <c r="Z23" s="33">
        <f t="shared" si="3"/>
        <v>85</v>
      </c>
      <c r="AA23" s="33"/>
      <c r="AB23" s="34">
        <v>29</v>
      </c>
      <c r="AC23" s="34"/>
      <c r="AD23" s="34">
        <v>56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291</v>
      </c>
      <c r="D27" s="62"/>
      <c r="E27" s="63">
        <f>SUM(E28:F29)</f>
        <v>324</v>
      </c>
      <c r="F27" s="62"/>
      <c r="G27" s="63">
        <f>SUM(G28:H29)</f>
        <v>109</v>
      </c>
      <c r="H27" s="62"/>
      <c r="I27" s="63">
        <f>SUM(I28:J29)</f>
        <v>82</v>
      </c>
      <c r="J27" s="62"/>
      <c r="K27" s="63">
        <f>SUM(K28:L29)</f>
        <v>64</v>
      </c>
      <c r="L27" s="62"/>
      <c r="M27" s="63">
        <f>SUM(M28:N29)</f>
        <v>309</v>
      </c>
      <c r="N27" s="62"/>
      <c r="O27" s="63">
        <f>SUM(O28:P29)</f>
        <v>511</v>
      </c>
      <c r="P27" s="62"/>
      <c r="Q27" s="63">
        <f>SUM(Q28:R29)</f>
        <v>696</v>
      </c>
      <c r="R27" s="62"/>
      <c r="S27" s="63">
        <f>SUM(S28:T29)</f>
        <v>448</v>
      </c>
      <c r="T27" s="62"/>
      <c r="U27" s="63">
        <f>SUM(U28:V29)</f>
        <v>181</v>
      </c>
      <c r="V27" s="62"/>
      <c r="W27" s="63">
        <f>SUM(W28:X29)</f>
        <v>263</v>
      </c>
      <c r="X27" s="62"/>
      <c r="Y27" s="63">
        <f>SUM(Y28:Z29)</f>
        <v>460</v>
      </c>
      <c r="Z27" s="62"/>
      <c r="AA27" s="63">
        <f>SUM(AA28:AB29)</f>
        <v>467</v>
      </c>
      <c r="AB27" s="62"/>
      <c r="AC27" s="63">
        <f>SUM(AC28:AD29)</f>
        <v>460</v>
      </c>
      <c r="AD27" s="62"/>
      <c r="AE27" s="63">
        <f>SUM(AE28:AF29)</f>
        <v>35</v>
      </c>
      <c r="AF27" s="62"/>
      <c r="AG27" s="63">
        <f>SUM(AG28:AH29)</f>
        <v>3</v>
      </c>
      <c r="AH27" s="62"/>
      <c r="AI27" s="64">
        <f>SUM(C27:AH27)</f>
        <v>4703</v>
      </c>
      <c r="AJ27" s="65"/>
      <c r="AK27" s="66">
        <v>2256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159</v>
      </c>
      <c r="D28" s="71"/>
      <c r="E28" s="72">
        <f>SUM(D10:E15)</f>
        <v>157</v>
      </c>
      <c r="F28" s="71"/>
      <c r="G28" s="72">
        <f>SUM(D16:E18)</f>
        <v>59</v>
      </c>
      <c r="H28" s="71"/>
      <c r="I28" s="72">
        <f>SUM(D19:E21)</f>
        <v>41</v>
      </c>
      <c r="J28" s="71"/>
      <c r="K28" s="72">
        <f>SUM(D22:E23)</f>
        <v>35</v>
      </c>
      <c r="L28" s="71"/>
      <c r="M28" s="72">
        <f>SUM(L4:M13)</f>
        <v>129</v>
      </c>
      <c r="N28" s="71"/>
      <c r="O28" s="72">
        <f>SUM(L14:M23)</f>
        <v>249</v>
      </c>
      <c r="P28" s="71"/>
      <c r="Q28" s="72">
        <f>SUM(T4:U13)</f>
        <v>366</v>
      </c>
      <c r="R28" s="71"/>
      <c r="S28" s="72">
        <f>SUM(T14:U23)</f>
        <v>237</v>
      </c>
      <c r="T28" s="71"/>
      <c r="U28" s="72">
        <f>SUM(AB4:AC8)</f>
        <v>76</v>
      </c>
      <c r="V28" s="71"/>
      <c r="W28" s="72">
        <f>SUM(AB9:AC13)</f>
        <v>118</v>
      </c>
      <c r="X28" s="71"/>
      <c r="Y28" s="72">
        <f>SUM(AB14:AC18)</f>
        <v>192</v>
      </c>
      <c r="Z28" s="71"/>
      <c r="AA28" s="72">
        <f>SUM(AB19:AC23)</f>
        <v>184</v>
      </c>
      <c r="AB28" s="71"/>
      <c r="AC28" s="72">
        <f>SUM(AJ4:AK13)</f>
        <v>209</v>
      </c>
      <c r="AD28" s="71"/>
      <c r="AE28" s="72">
        <f>SUM(AJ14:AK23)</f>
        <v>11</v>
      </c>
      <c r="AF28" s="71"/>
      <c r="AG28" s="72">
        <f>AJ24</f>
        <v>1</v>
      </c>
      <c r="AH28" s="71"/>
      <c r="AI28" s="73">
        <f>SUM(C28:AH28)</f>
        <v>2223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132</v>
      </c>
      <c r="D29" s="78"/>
      <c r="E29" s="79">
        <f>SUM(F10:G15)</f>
        <v>167</v>
      </c>
      <c r="F29" s="78"/>
      <c r="G29" s="79">
        <f>SUM(F16:G18)</f>
        <v>50</v>
      </c>
      <c r="H29" s="78"/>
      <c r="I29" s="79">
        <f>SUM(F19:G21)</f>
        <v>41</v>
      </c>
      <c r="J29" s="78"/>
      <c r="K29" s="79">
        <f>SUM(F22:G23)</f>
        <v>29</v>
      </c>
      <c r="L29" s="78"/>
      <c r="M29" s="79">
        <f>SUM(N4:O13)</f>
        <v>180</v>
      </c>
      <c r="N29" s="78"/>
      <c r="O29" s="79">
        <f>SUM(N14:O23)</f>
        <v>262</v>
      </c>
      <c r="P29" s="78"/>
      <c r="Q29" s="79">
        <f>SUM(V4:W13)</f>
        <v>330</v>
      </c>
      <c r="R29" s="78"/>
      <c r="S29" s="79">
        <f>SUM(V14:W23)</f>
        <v>211</v>
      </c>
      <c r="T29" s="78"/>
      <c r="U29" s="79">
        <f>SUM(AD4:AE8)</f>
        <v>105</v>
      </c>
      <c r="V29" s="78"/>
      <c r="W29" s="79">
        <f>SUM(AD9:AE13)</f>
        <v>145</v>
      </c>
      <c r="X29" s="78"/>
      <c r="Y29" s="79">
        <f>SUM(AD14:AE18)</f>
        <v>268</v>
      </c>
      <c r="Z29" s="78"/>
      <c r="AA29" s="79">
        <f>SUM(AD19:AE23)</f>
        <v>283</v>
      </c>
      <c r="AB29" s="78"/>
      <c r="AC29" s="79">
        <f>SUM(AL4:AM13)</f>
        <v>251</v>
      </c>
      <c r="AD29" s="78"/>
      <c r="AE29" s="79">
        <f>SUM(AL14:AM23)</f>
        <v>24</v>
      </c>
      <c r="AF29" s="78"/>
      <c r="AG29" s="79">
        <f>AL24</f>
        <v>2</v>
      </c>
      <c r="AH29" s="78"/>
      <c r="AI29" s="80">
        <f>SUM(C29:AH29)</f>
        <v>2480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724</v>
      </c>
      <c r="D31" s="92"/>
      <c r="E31" s="92"/>
      <c r="F31" s="93">
        <f>C31/AI27</f>
        <v>0.1539442908781629</v>
      </c>
      <c r="G31" s="93"/>
      <c r="H31" s="94"/>
      <c r="I31" s="95">
        <f>SUM(I27:V27)</f>
        <v>2291</v>
      </c>
      <c r="J31" s="96"/>
      <c r="K31" s="96"/>
      <c r="L31" s="96"/>
      <c r="M31" s="96"/>
      <c r="N31" s="96"/>
      <c r="O31" s="96"/>
      <c r="P31" s="97">
        <f>I31/AI27</f>
        <v>0.4871358707208165</v>
      </c>
      <c r="Q31" s="97"/>
      <c r="R31" s="97"/>
      <c r="S31" s="97"/>
      <c r="T31" s="97"/>
      <c r="U31" s="97"/>
      <c r="V31" s="98"/>
      <c r="W31" s="95">
        <f>SUM(W27:AH27)</f>
        <v>1688</v>
      </c>
      <c r="X31" s="99"/>
      <c r="Y31" s="99"/>
      <c r="Z31" s="99"/>
      <c r="AA31" s="99"/>
      <c r="AB31" s="99"/>
      <c r="AC31" s="97">
        <f>W31/AI27</f>
        <v>0.35891983840102065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66</v>
      </c>
      <c r="C4" s="15"/>
      <c r="D4" s="16">
        <v>37</v>
      </c>
      <c r="E4" s="16"/>
      <c r="F4" s="17">
        <v>29</v>
      </c>
      <c r="G4" s="18"/>
      <c r="H4" s="19" t="s">
        <v>7</v>
      </c>
      <c r="I4" s="20"/>
      <c r="J4" s="15">
        <f aca="true" t="shared" si="1" ref="J4:J23">SUM(L4:N4)</f>
        <v>147</v>
      </c>
      <c r="K4" s="15"/>
      <c r="L4" s="16">
        <v>94</v>
      </c>
      <c r="M4" s="16"/>
      <c r="N4" s="16">
        <v>53</v>
      </c>
      <c r="O4" s="21"/>
      <c r="P4" s="19" t="s">
        <v>8</v>
      </c>
      <c r="Q4" s="20"/>
      <c r="R4" s="15">
        <f aca="true" t="shared" si="2" ref="R4:R23">SUM(T4:V4)</f>
        <v>140</v>
      </c>
      <c r="S4" s="15"/>
      <c r="T4" s="16">
        <v>62</v>
      </c>
      <c r="U4" s="16"/>
      <c r="V4" s="16">
        <v>78</v>
      </c>
      <c r="W4" s="21"/>
      <c r="X4" s="19" t="s">
        <v>9</v>
      </c>
      <c r="Y4" s="20"/>
      <c r="Z4" s="15">
        <f aca="true" t="shared" si="3" ref="Z4:Z23">SUM(AB4:AD4)</f>
        <v>106</v>
      </c>
      <c r="AA4" s="15"/>
      <c r="AB4" s="16">
        <v>54</v>
      </c>
      <c r="AC4" s="16"/>
      <c r="AD4" s="16">
        <v>52</v>
      </c>
      <c r="AE4" s="21"/>
      <c r="AF4" s="19" t="s">
        <v>10</v>
      </c>
      <c r="AG4" s="20"/>
      <c r="AH4" s="15">
        <f aca="true" t="shared" si="4" ref="AH4:AH24">SUM(AJ4:AL4)</f>
        <v>81</v>
      </c>
      <c r="AI4" s="15"/>
      <c r="AJ4" s="16">
        <v>45</v>
      </c>
      <c r="AK4" s="16"/>
      <c r="AL4" s="16">
        <v>36</v>
      </c>
      <c r="AM4" s="22"/>
    </row>
    <row r="5" spans="1:39" s="13" customFormat="1" ht="18" customHeight="1">
      <c r="A5" s="23" t="s">
        <v>11</v>
      </c>
      <c r="B5" s="24">
        <f t="shared" si="0"/>
        <v>90</v>
      </c>
      <c r="C5" s="24"/>
      <c r="D5" s="25">
        <v>46</v>
      </c>
      <c r="E5" s="25"/>
      <c r="F5" s="26">
        <v>44</v>
      </c>
      <c r="G5" s="27"/>
      <c r="H5" s="28" t="s">
        <v>12</v>
      </c>
      <c r="I5" s="29"/>
      <c r="J5" s="24">
        <f t="shared" si="1"/>
        <v>121</v>
      </c>
      <c r="K5" s="24"/>
      <c r="L5" s="25">
        <v>60</v>
      </c>
      <c r="M5" s="25"/>
      <c r="N5" s="25">
        <v>61</v>
      </c>
      <c r="O5" s="30"/>
      <c r="P5" s="28" t="s">
        <v>13</v>
      </c>
      <c r="Q5" s="29"/>
      <c r="R5" s="24">
        <f t="shared" si="2"/>
        <v>145</v>
      </c>
      <c r="S5" s="24"/>
      <c r="T5" s="25">
        <v>70</v>
      </c>
      <c r="U5" s="25"/>
      <c r="V5" s="25">
        <v>75</v>
      </c>
      <c r="W5" s="30"/>
      <c r="X5" s="28" t="s">
        <v>14</v>
      </c>
      <c r="Y5" s="29"/>
      <c r="Z5" s="24">
        <f t="shared" si="3"/>
        <v>113</v>
      </c>
      <c r="AA5" s="24"/>
      <c r="AB5" s="25">
        <v>60</v>
      </c>
      <c r="AC5" s="25"/>
      <c r="AD5" s="25">
        <v>53</v>
      </c>
      <c r="AE5" s="30"/>
      <c r="AF5" s="28" t="s">
        <v>15</v>
      </c>
      <c r="AG5" s="29"/>
      <c r="AH5" s="24">
        <f t="shared" si="4"/>
        <v>83</v>
      </c>
      <c r="AI5" s="24"/>
      <c r="AJ5" s="25">
        <v>37</v>
      </c>
      <c r="AK5" s="25"/>
      <c r="AL5" s="25">
        <v>46</v>
      </c>
      <c r="AM5" s="31"/>
    </row>
    <row r="6" spans="1:39" s="13" customFormat="1" ht="18" customHeight="1">
      <c r="A6" s="23" t="s">
        <v>16</v>
      </c>
      <c r="B6" s="24">
        <f t="shared" si="0"/>
        <v>72</v>
      </c>
      <c r="C6" s="24"/>
      <c r="D6" s="25">
        <v>32</v>
      </c>
      <c r="E6" s="25"/>
      <c r="F6" s="26">
        <v>40</v>
      </c>
      <c r="G6" s="27"/>
      <c r="H6" s="28" t="s">
        <v>17</v>
      </c>
      <c r="I6" s="29"/>
      <c r="J6" s="24">
        <f t="shared" si="1"/>
        <v>114</v>
      </c>
      <c r="K6" s="24"/>
      <c r="L6" s="25">
        <v>64</v>
      </c>
      <c r="M6" s="25"/>
      <c r="N6" s="25">
        <v>50</v>
      </c>
      <c r="O6" s="30"/>
      <c r="P6" s="28" t="s">
        <v>18</v>
      </c>
      <c r="Q6" s="29"/>
      <c r="R6" s="24">
        <f t="shared" si="2"/>
        <v>184</v>
      </c>
      <c r="S6" s="24"/>
      <c r="T6" s="25">
        <v>85</v>
      </c>
      <c r="U6" s="25"/>
      <c r="V6" s="25">
        <v>99</v>
      </c>
      <c r="W6" s="30"/>
      <c r="X6" s="28" t="s">
        <v>19</v>
      </c>
      <c r="Y6" s="29"/>
      <c r="Z6" s="24">
        <f t="shared" si="3"/>
        <v>110</v>
      </c>
      <c r="AA6" s="24"/>
      <c r="AB6" s="25">
        <v>53</v>
      </c>
      <c r="AC6" s="25"/>
      <c r="AD6" s="25">
        <v>57</v>
      </c>
      <c r="AE6" s="30"/>
      <c r="AF6" s="28" t="s">
        <v>20</v>
      </c>
      <c r="AG6" s="29"/>
      <c r="AH6" s="24">
        <f t="shared" si="4"/>
        <v>93</v>
      </c>
      <c r="AI6" s="24"/>
      <c r="AJ6" s="25">
        <v>49</v>
      </c>
      <c r="AK6" s="25"/>
      <c r="AL6" s="25">
        <v>44</v>
      </c>
      <c r="AM6" s="31"/>
    </row>
    <row r="7" spans="1:39" s="13" customFormat="1" ht="18" customHeight="1">
      <c r="A7" s="23" t="s">
        <v>21</v>
      </c>
      <c r="B7" s="24">
        <f t="shared" si="0"/>
        <v>88</v>
      </c>
      <c r="C7" s="24"/>
      <c r="D7" s="25">
        <v>55</v>
      </c>
      <c r="E7" s="25"/>
      <c r="F7" s="26">
        <v>33</v>
      </c>
      <c r="G7" s="27"/>
      <c r="H7" s="28" t="s">
        <v>22</v>
      </c>
      <c r="I7" s="29"/>
      <c r="J7" s="24">
        <f t="shared" si="1"/>
        <v>73</v>
      </c>
      <c r="K7" s="24"/>
      <c r="L7" s="25">
        <v>43</v>
      </c>
      <c r="M7" s="25"/>
      <c r="N7" s="25">
        <v>30</v>
      </c>
      <c r="O7" s="30"/>
      <c r="P7" s="28" t="s">
        <v>23</v>
      </c>
      <c r="Q7" s="29"/>
      <c r="R7" s="24">
        <f t="shared" si="2"/>
        <v>200</v>
      </c>
      <c r="S7" s="24"/>
      <c r="T7" s="25">
        <v>100</v>
      </c>
      <c r="U7" s="25"/>
      <c r="V7" s="25">
        <v>100</v>
      </c>
      <c r="W7" s="30"/>
      <c r="X7" s="28" t="s">
        <v>24</v>
      </c>
      <c r="Y7" s="29"/>
      <c r="Z7" s="24">
        <f t="shared" si="3"/>
        <v>99</v>
      </c>
      <c r="AA7" s="24"/>
      <c r="AB7" s="25">
        <v>47</v>
      </c>
      <c r="AC7" s="25"/>
      <c r="AD7" s="25">
        <v>52</v>
      </c>
      <c r="AE7" s="30"/>
      <c r="AF7" s="28" t="s">
        <v>25</v>
      </c>
      <c r="AG7" s="29"/>
      <c r="AH7" s="24">
        <f t="shared" si="4"/>
        <v>79</v>
      </c>
      <c r="AI7" s="24"/>
      <c r="AJ7" s="25">
        <v>33</v>
      </c>
      <c r="AK7" s="25"/>
      <c r="AL7" s="25">
        <v>46</v>
      </c>
      <c r="AM7" s="31"/>
    </row>
    <row r="8" spans="1:39" s="13" customFormat="1" ht="18" customHeight="1">
      <c r="A8" s="23" t="s">
        <v>26</v>
      </c>
      <c r="B8" s="24">
        <f t="shared" si="0"/>
        <v>96</v>
      </c>
      <c r="C8" s="24"/>
      <c r="D8" s="25">
        <v>61</v>
      </c>
      <c r="E8" s="25"/>
      <c r="F8" s="26">
        <v>35</v>
      </c>
      <c r="G8" s="27"/>
      <c r="H8" s="28" t="s">
        <v>27</v>
      </c>
      <c r="I8" s="29"/>
      <c r="J8" s="24">
        <f t="shared" si="1"/>
        <v>81</v>
      </c>
      <c r="K8" s="24"/>
      <c r="L8" s="25">
        <v>38</v>
      </c>
      <c r="M8" s="25"/>
      <c r="N8" s="25">
        <v>43</v>
      </c>
      <c r="O8" s="30"/>
      <c r="P8" s="28" t="s">
        <v>28</v>
      </c>
      <c r="Q8" s="29"/>
      <c r="R8" s="24">
        <f t="shared" si="2"/>
        <v>199</v>
      </c>
      <c r="S8" s="24"/>
      <c r="T8" s="25">
        <v>92</v>
      </c>
      <c r="U8" s="25"/>
      <c r="V8" s="25">
        <v>107</v>
      </c>
      <c r="W8" s="30"/>
      <c r="X8" s="28" t="s">
        <v>29</v>
      </c>
      <c r="Y8" s="29"/>
      <c r="Z8" s="24">
        <f t="shared" si="3"/>
        <v>109</v>
      </c>
      <c r="AA8" s="24"/>
      <c r="AB8" s="25">
        <v>54</v>
      </c>
      <c r="AC8" s="25"/>
      <c r="AD8" s="25">
        <v>55</v>
      </c>
      <c r="AE8" s="30"/>
      <c r="AF8" s="28" t="s">
        <v>30</v>
      </c>
      <c r="AG8" s="29"/>
      <c r="AH8" s="24">
        <f t="shared" si="4"/>
        <v>78</v>
      </c>
      <c r="AI8" s="24"/>
      <c r="AJ8" s="25">
        <v>38</v>
      </c>
      <c r="AK8" s="25"/>
      <c r="AL8" s="25">
        <v>40</v>
      </c>
      <c r="AM8" s="31"/>
    </row>
    <row r="9" spans="1:39" s="13" customFormat="1" ht="18" customHeight="1">
      <c r="A9" s="23" t="s">
        <v>31</v>
      </c>
      <c r="B9" s="24">
        <f t="shared" si="0"/>
        <v>94</v>
      </c>
      <c r="C9" s="24"/>
      <c r="D9" s="25">
        <v>43</v>
      </c>
      <c r="E9" s="25"/>
      <c r="F9" s="26">
        <v>51</v>
      </c>
      <c r="G9" s="27"/>
      <c r="H9" s="28" t="s">
        <v>32</v>
      </c>
      <c r="I9" s="29"/>
      <c r="J9" s="24">
        <f t="shared" si="1"/>
        <v>87</v>
      </c>
      <c r="K9" s="24"/>
      <c r="L9" s="25">
        <v>40</v>
      </c>
      <c r="M9" s="25"/>
      <c r="N9" s="25">
        <v>47</v>
      </c>
      <c r="O9" s="30"/>
      <c r="P9" s="28" t="s">
        <v>33</v>
      </c>
      <c r="Q9" s="29"/>
      <c r="R9" s="24">
        <f t="shared" si="2"/>
        <v>236</v>
      </c>
      <c r="S9" s="24"/>
      <c r="T9" s="25">
        <v>113</v>
      </c>
      <c r="U9" s="25"/>
      <c r="V9" s="25">
        <v>123</v>
      </c>
      <c r="W9" s="30"/>
      <c r="X9" s="28" t="s">
        <v>34</v>
      </c>
      <c r="Y9" s="29"/>
      <c r="Z9" s="24">
        <f t="shared" si="3"/>
        <v>124</v>
      </c>
      <c r="AA9" s="24"/>
      <c r="AB9" s="25">
        <v>55</v>
      </c>
      <c r="AC9" s="25"/>
      <c r="AD9" s="25">
        <v>69</v>
      </c>
      <c r="AE9" s="30"/>
      <c r="AF9" s="28" t="s">
        <v>35</v>
      </c>
      <c r="AG9" s="29"/>
      <c r="AH9" s="24">
        <f t="shared" si="4"/>
        <v>50</v>
      </c>
      <c r="AI9" s="24"/>
      <c r="AJ9" s="25">
        <v>19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82</v>
      </c>
      <c r="C10" s="24"/>
      <c r="D10" s="25">
        <v>43</v>
      </c>
      <c r="E10" s="25"/>
      <c r="F10" s="26">
        <v>39</v>
      </c>
      <c r="G10" s="27"/>
      <c r="H10" s="28" t="s">
        <v>37</v>
      </c>
      <c r="I10" s="29"/>
      <c r="J10" s="24">
        <f t="shared" si="1"/>
        <v>85</v>
      </c>
      <c r="K10" s="24"/>
      <c r="L10" s="25">
        <v>38</v>
      </c>
      <c r="M10" s="25"/>
      <c r="N10" s="25">
        <v>47</v>
      </c>
      <c r="O10" s="30"/>
      <c r="P10" s="28" t="s">
        <v>38</v>
      </c>
      <c r="Q10" s="29"/>
      <c r="R10" s="24">
        <f t="shared" si="2"/>
        <v>244</v>
      </c>
      <c r="S10" s="24"/>
      <c r="T10" s="25">
        <v>125</v>
      </c>
      <c r="U10" s="25"/>
      <c r="V10" s="25">
        <v>119</v>
      </c>
      <c r="W10" s="30"/>
      <c r="X10" s="28" t="s">
        <v>39</v>
      </c>
      <c r="Y10" s="29"/>
      <c r="Z10" s="24">
        <f t="shared" si="3"/>
        <v>134</v>
      </c>
      <c r="AA10" s="24"/>
      <c r="AB10" s="25">
        <v>63</v>
      </c>
      <c r="AC10" s="25"/>
      <c r="AD10" s="25">
        <v>71</v>
      </c>
      <c r="AE10" s="30"/>
      <c r="AF10" s="28" t="s">
        <v>40</v>
      </c>
      <c r="AG10" s="29"/>
      <c r="AH10" s="24">
        <f t="shared" si="4"/>
        <v>39</v>
      </c>
      <c r="AI10" s="24"/>
      <c r="AJ10" s="25">
        <v>19</v>
      </c>
      <c r="AK10" s="25"/>
      <c r="AL10" s="25">
        <v>20</v>
      </c>
      <c r="AM10" s="31"/>
    </row>
    <row r="11" spans="1:39" s="13" customFormat="1" ht="18" customHeight="1">
      <c r="A11" s="23" t="s">
        <v>41</v>
      </c>
      <c r="B11" s="24">
        <f t="shared" si="0"/>
        <v>96</v>
      </c>
      <c r="C11" s="24"/>
      <c r="D11" s="25">
        <v>40</v>
      </c>
      <c r="E11" s="25"/>
      <c r="F11" s="26">
        <v>56</v>
      </c>
      <c r="G11" s="27"/>
      <c r="H11" s="28" t="s">
        <v>42</v>
      </c>
      <c r="I11" s="29"/>
      <c r="J11" s="24">
        <f t="shared" si="1"/>
        <v>74</v>
      </c>
      <c r="K11" s="24"/>
      <c r="L11" s="25">
        <v>31</v>
      </c>
      <c r="M11" s="25"/>
      <c r="N11" s="25">
        <v>43</v>
      </c>
      <c r="O11" s="30"/>
      <c r="P11" s="28" t="s">
        <v>43</v>
      </c>
      <c r="Q11" s="29"/>
      <c r="R11" s="24">
        <f t="shared" si="2"/>
        <v>231</v>
      </c>
      <c r="S11" s="24"/>
      <c r="T11" s="25">
        <v>107</v>
      </c>
      <c r="U11" s="25"/>
      <c r="V11" s="25">
        <v>124</v>
      </c>
      <c r="W11" s="30"/>
      <c r="X11" s="28" t="s">
        <v>44</v>
      </c>
      <c r="Y11" s="29"/>
      <c r="Z11" s="24">
        <f t="shared" si="3"/>
        <v>117</v>
      </c>
      <c r="AA11" s="24"/>
      <c r="AB11" s="25">
        <v>57</v>
      </c>
      <c r="AC11" s="25"/>
      <c r="AD11" s="25">
        <v>60</v>
      </c>
      <c r="AE11" s="30"/>
      <c r="AF11" s="28" t="s">
        <v>45</v>
      </c>
      <c r="AG11" s="29"/>
      <c r="AH11" s="24">
        <f t="shared" si="4"/>
        <v>53</v>
      </c>
      <c r="AI11" s="24"/>
      <c r="AJ11" s="25">
        <v>19</v>
      </c>
      <c r="AK11" s="25"/>
      <c r="AL11" s="25">
        <v>34</v>
      </c>
      <c r="AM11" s="31"/>
    </row>
    <row r="12" spans="1:39" s="13" customFormat="1" ht="18" customHeight="1">
      <c r="A12" s="23" t="s">
        <v>46</v>
      </c>
      <c r="B12" s="24">
        <f t="shared" si="0"/>
        <v>119</v>
      </c>
      <c r="C12" s="24"/>
      <c r="D12" s="25">
        <v>69</v>
      </c>
      <c r="E12" s="25"/>
      <c r="F12" s="26">
        <v>50</v>
      </c>
      <c r="G12" s="27"/>
      <c r="H12" s="28" t="s">
        <v>47</v>
      </c>
      <c r="I12" s="29"/>
      <c r="J12" s="24">
        <f t="shared" si="1"/>
        <v>78</v>
      </c>
      <c r="K12" s="24"/>
      <c r="L12" s="25">
        <v>30</v>
      </c>
      <c r="M12" s="25"/>
      <c r="N12" s="25">
        <v>48</v>
      </c>
      <c r="O12" s="30"/>
      <c r="P12" s="28" t="s">
        <v>48</v>
      </c>
      <c r="Q12" s="29"/>
      <c r="R12" s="24">
        <f t="shared" si="2"/>
        <v>234</v>
      </c>
      <c r="S12" s="24"/>
      <c r="T12" s="25">
        <v>113</v>
      </c>
      <c r="U12" s="25"/>
      <c r="V12" s="25">
        <v>121</v>
      </c>
      <c r="W12" s="30"/>
      <c r="X12" s="28" t="s">
        <v>49</v>
      </c>
      <c r="Y12" s="29"/>
      <c r="Z12" s="24">
        <f t="shared" si="3"/>
        <v>128</v>
      </c>
      <c r="AA12" s="24"/>
      <c r="AB12" s="25">
        <v>56</v>
      </c>
      <c r="AC12" s="25"/>
      <c r="AD12" s="25">
        <v>72</v>
      </c>
      <c r="AE12" s="30"/>
      <c r="AF12" s="28" t="s">
        <v>50</v>
      </c>
      <c r="AG12" s="29"/>
      <c r="AH12" s="24">
        <f t="shared" si="4"/>
        <v>33</v>
      </c>
      <c r="AI12" s="24"/>
      <c r="AJ12" s="25">
        <v>16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112</v>
      </c>
      <c r="C13" s="24"/>
      <c r="D13" s="25">
        <v>60</v>
      </c>
      <c r="E13" s="25"/>
      <c r="F13" s="26">
        <v>52</v>
      </c>
      <c r="G13" s="27"/>
      <c r="H13" s="28" t="s">
        <v>52</v>
      </c>
      <c r="I13" s="29"/>
      <c r="J13" s="24">
        <f t="shared" si="1"/>
        <v>77</v>
      </c>
      <c r="K13" s="24"/>
      <c r="L13" s="25">
        <v>44</v>
      </c>
      <c r="M13" s="25"/>
      <c r="N13" s="25">
        <v>33</v>
      </c>
      <c r="O13" s="30"/>
      <c r="P13" s="28" t="s">
        <v>53</v>
      </c>
      <c r="Q13" s="29"/>
      <c r="R13" s="24">
        <f t="shared" si="2"/>
        <v>224</v>
      </c>
      <c r="S13" s="24"/>
      <c r="T13" s="25">
        <v>125</v>
      </c>
      <c r="U13" s="25"/>
      <c r="V13" s="25">
        <v>99</v>
      </c>
      <c r="W13" s="30"/>
      <c r="X13" s="28" t="s">
        <v>54</v>
      </c>
      <c r="Y13" s="29"/>
      <c r="Z13" s="24">
        <f t="shared" si="3"/>
        <v>163</v>
      </c>
      <c r="AA13" s="24"/>
      <c r="AB13" s="25">
        <v>77</v>
      </c>
      <c r="AC13" s="25"/>
      <c r="AD13" s="25">
        <v>86</v>
      </c>
      <c r="AE13" s="30"/>
      <c r="AF13" s="28" t="s">
        <v>55</v>
      </c>
      <c r="AG13" s="29"/>
      <c r="AH13" s="24">
        <f t="shared" si="4"/>
        <v>30</v>
      </c>
      <c r="AI13" s="24"/>
      <c r="AJ13" s="25">
        <v>8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112</v>
      </c>
      <c r="C14" s="24"/>
      <c r="D14" s="25">
        <v>49</v>
      </c>
      <c r="E14" s="25"/>
      <c r="F14" s="26">
        <v>63</v>
      </c>
      <c r="G14" s="27"/>
      <c r="H14" s="28" t="s">
        <v>57</v>
      </c>
      <c r="I14" s="29"/>
      <c r="J14" s="24">
        <f t="shared" si="1"/>
        <v>84</v>
      </c>
      <c r="K14" s="24"/>
      <c r="L14" s="25">
        <v>41</v>
      </c>
      <c r="M14" s="25"/>
      <c r="N14" s="25">
        <v>43</v>
      </c>
      <c r="O14" s="30"/>
      <c r="P14" s="28" t="s">
        <v>58</v>
      </c>
      <c r="Q14" s="29"/>
      <c r="R14" s="24">
        <f t="shared" si="2"/>
        <v>200</v>
      </c>
      <c r="S14" s="24"/>
      <c r="T14" s="25">
        <v>99</v>
      </c>
      <c r="U14" s="25"/>
      <c r="V14" s="25">
        <v>101</v>
      </c>
      <c r="W14" s="30"/>
      <c r="X14" s="28" t="s">
        <v>59</v>
      </c>
      <c r="Y14" s="29"/>
      <c r="Z14" s="24">
        <f t="shared" si="3"/>
        <v>184</v>
      </c>
      <c r="AA14" s="24"/>
      <c r="AB14" s="25">
        <v>80</v>
      </c>
      <c r="AC14" s="25"/>
      <c r="AD14" s="25">
        <v>104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10</v>
      </c>
      <c r="AK14" s="25"/>
      <c r="AL14" s="25">
        <v>22</v>
      </c>
      <c r="AM14" s="31"/>
    </row>
    <row r="15" spans="1:39" s="13" customFormat="1" ht="18" customHeight="1">
      <c r="A15" s="23" t="s">
        <v>61</v>
      </c>
      <c r="B15" s="24">
        <f t="shared" si="0"/>
        <v>130</v>
      </c>
      <c r="C15" s="24"/>
      <c r="D15" s="25">
        <v>68</v>
      </c>
      <c r="E15" s="25"/>
      <c r="F15" s="26">
        <v>62</v>
      </c>
      <c r="G15" s="27"/>
      <c r="H15" s="28" t="s">
        <v>62</v>
      </c>
      <c r="I15" s="29"/>
      <c r="J15" s="24">
        <f t="shared" si="1"/>
        <v>110</v>
      </c>
      <c r="K15" s="24"/>
      <c r="L15" s="25">
        <v>56</v>
      </c>
      <c r="M15" s="25"/>
      <c r="N15" s="25">
        <v>54</v>
      </c>
      <c r="O15" s="30"/>
      <c r="P15" s="28" t="s">
        <v>63</v>
      </c>
      <c r="Q15" s="29"/>
      <c r="R15" s="24">
        <f t="shared" si="2"/>
        <v>194</v>
      </c>
      <c r="S15" s="24"/>
      <c r="T15" s="25">
        <v>86</v>
      </c>
      <c r="U15" s="25"/>
      <c r="V15" s="25">
        <v>108</v>
      </c>
      <c r="W15" s="30"/>
      <c r="X15" s="28" t="s">
        <v>64</v>
      </c>
      <c r="Y15" s="29"/>
      <c r="Z15" s="24">
        <f t="shared" si="3"/>
        <v>192</v>
      </c>
      <c r="AA15" s="24"/>
      <c r="AB15" s="25">
        <v>94</v>
      </c>
      <c r="AC15" s="25"/>
      <c r="AD15" s="25">
        <v>98</v>
      </c>
      <c r="AE15" s="30"/>
      <c r="AF15" s="28" t="s">
        <v>65</v>
      </c>
      <c r="AG15" s="29"/>
      <c r="AH15" s="24">
        <f t="shared" si="4"/>
        <v>33</v>
      </c>
      <c r="AI15" s="24"/>
      <c r="AJ15" s="25">
        <v>8</v>
      </c>
      <c r="AK15" s="25"/>
      <c r="AL15" s="25">
        <v>25</v>
      </c>
      <c r="AM15" s="31"/>
    </row>
    <row r="16" spans="1:39" s="13" customFormat="1" ht="18" customHeight="1">
      <c r="A16" s="23" t="s">
        <v>66</v>
      </c>
      <c r="B16" s="24">
        <f t="shared" si="0"/>
        <v>136</v>
      </c>
      <c r="C16" s="24"/>
      <c r="D16" s="25">
        <v>66</v>
      </c>
      <c r="E16" s="25"/>
      <c r="F16" s="26">
        <v>70</v>
      </c>
      <c r="G16" s="27"/>
      <c r="H16" s="28" t="s">
        <v>67</v>
      </c>
      <c r="I16" s="29"/>
      <c r="J16" s="24">
        <f t="shared" si="1"/>
        <v>99</v>
      </c>
      <c r="K16" s="24"/>
      <c r="L16" s="25">
        <v>50</v>
      </c>
      <c r="M16" s="25"/>
      <c r="N16" s="25">
        <v>49</v>
      </c>
      <c r="O16" s="30"/>
      <c r="P16" s="28" t="s">
        <v>68</v>
      </c>
      <c r="Q16" s="29"/>
      <c r="R16" s="24">
        <f t="shared" si="2"/>
        <v>157</v>
      </c>
      <c r="S16" s="24"/>
      <c r="T16" s="25">
        <v>85</v>
      </c>
      <c r="U16" s="25"/>
      <c r="V16" s="25">
        <v>72</v>
      </c>
      <c r="W16" s="30"/>
      <c r="X16" s="28" t="s">
        <v>69</v>
      </c>
      <c r="Y16" s="29"/>
      <c r="Z16" s="24">
        <f t="shared" si="3"/>
        <v>202</v>
      </c>
      <c r="AA16" s="24"/>
      <c r="AB16" s="25">
        <v>93</v>
      </c>
      <c r="AC16" s="25"/>
      <c r="AD16" s="25">
        <v>109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2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137</v>
      </c>
      <c r="C17" s="24"/>
      <c r="D17" s="25">
        <v>58</v>
      </c>
      <c r="E17" s="25"/>
      <c r="F17" s="26">
        <v>79</v>
      </c>
      <c r="G17" s="27"/>
      <c r="H17" s="28" t="s">
        <v>72</v>
      </c>
      <c r="I17" s="29"/>
      <c r="J17" s="24">
        <f t="shared" si="1"/>
        <v>127</v>
      </c>
      <c r="K17" s="24"/>
      <c r="L17" s="25">
        <v>61</v>
      </c>
      <c r="M17" s="25"/>
      <c r="N17" s="25">
        <v>66</v>
      </c>
      <c r="O17" s="30"/>
      <c r="P17" s="28" t="s">
        <v>73</v>
      </c>
      <c r="Q17" s="29"/>
      <c r="R17" s="24">
        <f t="shared" si="2"/>
        <v>125</v>
      </c>
      <c r="S17" s="24"/>
      <c r="T17" s="25">
        <v>62</v>
      </c>
      <c r="U17" s="25"/>
      <c r="V17" s="25">
        <v>63</v>
      </c>
      <c r="W17" s="30"/>
      <c r="X17" s="28" t="s">
        <v>74</v>
      </c>
      <c r="Y17" s="29"/>
      <c r="Z17" s="24">
        <f t="shared" si="3"/>
        <v>134</v>
      </c>
      <c r="AA17" s="24"/>
      <c r="AB17" s="25">
        <v>58</v>
      </c>
      <c r="AC17" s="25"/>
      <c r="AD17" s="25">
        <v>76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5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151</v>
      </c>
      <c r="C18" s="24"/>
      <c r="D18" s="25">
        <v>79</v>
      </c>
      <c r="E18" s="25"/>
      <c r="F18" s="26">
        <v>72</v>
      </c>
      <c r="G18" s="27"/>
      <c r="H18" s="28" t="s">
        <v>77</v>
      </c>
      <c r="I18" s="29"/>
      <c r="J18" s="24">
        <f t="shared" si="1"/>
        <v>119</v>
      </c>
      <c r="K18" s="24"/>
      <c r="L18" s="25">
        <v>67</v>
      </c>
      <c r="M18" s="25"/>
      <c r="N18" s="25">
        <v>52</v>
      </c>
      <c r="O18" s="30"/>
      <c r="P18" s="28" t="s">
        <v>78</v>
      </c>
      <c r="Q18" s="29"/>
      <c r="R18" s="24">
        <f t="shared" si="2"/>
        <v>135</v>
      </c>
      <c r="S18" s="24"/>
      <c r="T18" s="25">
        <v>77</v>
      </c>
      <c r="U18" s="25"/>
      <c r="V18" s="25">
        <v>58</v>
      </c>
      <c r="W18" s="30"/>
      <c r="X18" s="28" t="s">
        <v>79</v>
      </c>
      <c r="Y18" s="29"/>
      <c r="Z18" s="24">
        <f t="shared" si="3"/>
        <v>89</v>
      </c>
      <c r="AA18" s="24"/>
      <c r="AB18" s="25">
        <v>38</v>
      </c>
      <c r="AC18" s="25"/>
      <c r="AD18" s="25">
        <v>51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4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201</v>
      </c>
      <c r="C19" s="24"/>
      <c r="D19" s="25">
        <v>96</v>
      </c>
      <c r="E19" s="25"/>
      <c r="F19" s="26">
        <v>105</v>
      </c>
      <c r="G19" s="27"/>
      <c r="H19" s="28" t="s">
        <v>82</v>
      </c>
      <c r="I19" s="29"/>
      <c r="J19" s="24">
        <f t="shared" si="1"/>
        <v>87</v>
      </c>
      <c r="K19" s="24"/>
      <c r="L19" s="25">
        <v>53</v>
      </c>
      <c r="M19" s="25"/>
      <c r="N19" s="25">
        <v>34</v>
      </c>
      <c r="O19" s="30"/>
      <c r="P19" s="28" t="s">
        <v>83</v>
      </c>
      <c r="Q19" s="29"/>
      <c r="R19" s="24">
        <f t="shared" si="2"/>
        <v>151</v>
      </c>
      <c r="S19" s="24"/>
      <c r="T19" s="25">
        <v>83</v>
      </c>
      <c r="U19" s="25"/>
      <c r="V19" s="25">
        <v>68</v>
      </c>
      <c r="W19" s="30"/>
      <c r="X19" s="28" t="s">
        <v>84</v>
      </c>
      <c r="Y19" s="29"/>
      <c r="Z19" s="24">
        <f t="shared" si="3"/>
        <v>130</v>
      </c>
      <c r="AA19" s="24"/>
      <c r="AB19" s="25">
        <v>64</v>
      </c>
      <c r="AC19" s="25"/>
      <c r="AD19" s="25">
        <v>66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3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151</v>
      </c>
      <c r="C20" s="24"/>
      <c r="D20" s="25">
        <v>76</v>
      </c>
      <c r="E20" s="25"/>
      <c r="F20" s="26">
        <v>75</v>
      </c>
      <c r="G20" s="27"/>
      <c r="H20" s="28" t="s">
        <v>87</v>
      </c>
      <c r="I20" s="29"/>
      <c r="J20" s="24">
        <f t="shared" si="1"/>
        <v>99</v>
      </c>
      <c r="K20" s="24"/>
      <c r="L20" s="25">
        <v>43</v>
      </c>
      <c r="M20" s="25"/>
      <c r="N20" s="25">
        <v>56</v>
      </c>
      <c r="O20" s="30"/>
      <c r="P20" s="28" t="s">
        <v>88</v>
      </c>
      <c r="Q20" s="29"/>
      <c r="R20" s="24">
        <f t="shared" si="2"/>
        <v>140</v>
      </c>
      <c r="S20" s="24"/>
      <c r="T20" s="25">
        <v>74</v>
      </c>
      <c r="U20" s="25"/>
      <c r="V20" s="25">
        <v>66</v>
      </c>
      <c r="W20" s="30"/>
      <c r="X20" s="28" t="s">
        <v>89</v>
      </c>
      <c r="Y20" s="29"/>
      <c r="Z20" s="24">
        <f t="shared" si="3"/>
        <v>133</v>
      </c>
      <c r="AA20" s="24"/>
      <c r="AB20" s="25">
        <v>63</v>
      </c>
      <c r="AC20" s="25"/>
      <c r="AD20" s="25">
        <v>70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3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174</v>
      </c>
      <c r="C21" s="24"/>
      <c r="D21" s="25">
        <v>91</v>
      </c>
      <c r="E21" s="25"/>
      <c r="F21" s="26">
        <v>83</v>
      </c>
      <c r="G21" s="27"/>
      <c r="H21" s="28" t="s">
        <v>92</v>
      </c>
      <c r="I21" s="29"/>
      <c r="J21" s="24">
        <f t="shared" si="1"/>
        <v>103</v>
      </c>
      <c r="K21" s="24"/>
      <c r="L21" s="25">
        <v>43</v>
      </c>
      <c r="M21" s="25"/>
      <c r="N21" s="25">
        <v>60</v>
      </c>
      <c r="O21" s="30"/>
      <c r="P21" s="28" t="s">
        <v>93</v>
      </c>
      <c r="Q21" s="29"/>
      <c r="R21" s="24">
        <f t="shared" si="2"/>
        <v>126</v>
      </c>
      <c r="S21" s="24"/>
      <c r="T21" s="25">
        <v>59</v>
      </c>
      <c r="U21" s="25"/>
      <c r="V21" s="25">
        <v>67</v>
      </c>
      <c r="W21" s="30"/>
      <c r="X21" s="28" t="s">
        <v>94</v>
      </c>
      <c r="Y21" s="29"/>
      <c r="Z21" s="24">
        <f t="shared" si="3"/>
        <v>130</v>
      </c>
      <c r="AA21" s="24"/>
      <c r="AB21" s="25">
        <v>58</v>
      </c>
      <c r="AC21" s="25"/>
      <c r="AD21" s="25">
        <v>72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178</v>
      </c>
      <c r="C22" s="24"/>
      <c r="D22" s="25">
        <v>85</v>
      </c>
      <c r="E22" s="25"/>
      <c r="F22" s="26">
        <v>93</v>
      </c>
      <c r="G22" s="27"/>
      <c r="H22" s="28" t="s">
        <v>97</v>
      </c>
      <c r="I22" s="29"/>
      <c r="J22" s="24">
        <f t="shared" si="1"/>
        <v>146</v>
      </c>
      <c r="K22" s="24"/>
      <c r="L22" s="25">
        <v>64</v>
      </c>
      <c r="M22" s="25"/>
      <c r="N22" s="25">
        <v>82</v>
      </c>
      <c r="O22" s="30"/>
      <c r="P22" s="28" t="s">
        <v>98</v>
      </c>
      <c r="Q22" s="29"/>
      <c r="R22" s="24">
        <f t="shared" si="2"/>
        <v>111</v>
      </c>
      <c r="S22" s="24"/>
      <c r="T22" s="25">
        <v>58</v>
      </c>
      <c r="U22" s="25"/>
      <c r="V22" s="25">
        <v>53</v>
      </c>
      <c r="W22" s="30"/>
      <c r="X22" s="28" t="s">
        <v>99</v>
      </c>
      <c r="Y22" s="29"/>
      <c r="Z22" s="24">
        <f t="shared" si="3"/>
        <v>128</v>
      </c>
      <c r="AA22" s="24"/>
      <c r="AB22" s="25">
        <v>62</v>
      </c>
      <c r="AC22" s="25"/>
      <c r="AD22" s="25">
        <v>66</v>
      </c>
      <c r="AE22" s="30"/>
      <c r="AF22" s="28" t="s">
        <v>100</v>
      </c>
      <c r="AG22" s="29"/>
      <c r="AH22" s="24">
        <f t="shared" si="4"/>
        <v>8</v>
      </c>
      <c r="AI22" s="24"/>
      <c r="AJ22" s="25">
        <v>0</v>
      </c>
      <c r="AK22" s="25"/>
      <c r="AL22" s="25">
        <v>8</v>
      </c>
      <c r="AM22" s="31"/>
    </row>
    <row r="23" spans="1:39" s="13" customFormat="1" ht="18" customHeight="1">
      <c r="A23" s="32" t="s">
        <v>101</v>
      </c>
      <c r="B23" s="33">
        <f t="shared" si="0"/>
        <v>172</v>
      </c>
      <c r="C23" s="33"/>
      <c r="D23" s="34">
        <v>86</v>
      </c>
      <c r="E23" s="34"/>
      <c r="F23" s="35">
        <v>86</v>
      </c>
      <c r="G23" s="36"/>
      <c r="H23" s="37" t="s">
        <v>102</v>
      </c>
      <c r="I23" s="38"/>
      <c r="J23" s="33">
        <f t="shared" si="1"/>
        <v>140</v>
      </c>
      <c r="K23" s="33"/>
      <c r="L23" s="34">
        <v>77</v>
      </c>
      <c r="M23" s="34"/>
      <c r="N23" s="34">
        <v>63</v>
      </c>
      <c r="O23" s="39"/>
      <c r="P23" s="37" t="s">
        <v>103</v>
      </c>
      <c r="Q23" s="38"/>
      <c r="R23" s="33">
        <f t="shared" si="2"/>
        <v>104</v>
      </c>
      <c r="S23" s="33"/>
      <c r="T23" s="34">
        <v>52</v>
      </c>
      <c r="U23" s="34"/>
      <c r="V23" s="34">
        <v>52</v>
      </c>
      <c r="W23" s="39"/>
      <c r="X23" s="37" t="s">
        <v>104</v>
      </c>
      <c r="Y23" s="38"/>
      <c r="Z23" s="33">
        <f t="shared" si="3"/>
        <v>103</v>
      </c>
      <c r="AA23" s="33"/>
      <c r="AB23" s="34">
        <v>45</v>
      </c>
      <c r="AC23" s="34"/>
      <c r="AD23" s="34">
        <v>58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1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1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506</v>
      </c>
      <c r="D27" s="62"/>
      <c r="E27" s="63">
        <f>SUM(E28:F29)</f>
        <v>651</v>
      </c>
      <c r="F27" s="62"/>
      <c r="G27" s="63">
        <f>SUM(G28:H29)</f>
        <v>424</v>
      </c>
      <c r="H27" s="62"/>
      <c r="I27" s="63">
        <f>SUM(I28:J29)</f>
        <v>526</v>
      </c>
      <c r="J27" s="62"/>
      <c r="K27" s="63">
        <f>SUM(K28:L29)</f>
        <v>350</v>
      </c>
      <c r="L27" s="62"/>
      <c r="M27" s="63">
        <f>SUM(M28:N29)</f>
        <v>937</v>
      </c>
      <c r="N27" s="62"/>
      <c r="O27" s="63">
        <f>SUM(O28:P29)</f>
        <v>1114</v>
      </c>
      <c r="P27" s="62"/>
      <c r="Q27" s="63">
        <f>SUM(Q28:R29)</f>
        <v>2037</v>
      </c>
      <c r="R27" s="62"/>
      <c r="S27" s="63">
        <f>SUM(S28:T29)</f>
        <v>1443</v>
      </c>
      <c r="T27" s="62"/>
      <c r="U27" s="63">
        <f>SUM(U28:V29)</f>
        <v>537</v>
      </c>
      <c r="V27" s="62"/>
      <c r="W27" s="63">
        <f>SUM(W28:X29)</f>
        <v>666</v>
      </c>
      <c r="X27" s="62"/>
      <c r="Y27" s="63">
        <f>SUM(Y28:Z29)</f>
        <v>801</v>
      </c>
      <c r="Z27" s="62"/>
      <c r="AA27" s="63">
        <f>SUM(AA28:AB29)</f>
        <v>624</v>
      </c>
      <c r="AB27" s="62"/>
      <c r="AC27" s="63">
        <f>SUM(AC28:AD29)</f>
        <v>619</v>
      </c>
      <c r="AD27" s="62"/>
      <c r="AE27" s="63">
        <f>SUM(AE28:AF29)</f>
        <v>144</v>
      </c>
      <c r="AF27" s="62"/>
      <c r="AG27" s="63">
        <f>SUM(AG28:AH29)</f>
        <v>6</v>
      </c>
      <c r="AH27" s="62"/>
      <c r="AI27" s="64">
        <f>SUM(C27:AH27)</f>
        <v>11385</v>
      </c>
      <c r="AJ27" s="65"/>
      <c r="AK27" s="66">
        <v>4672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274</v>
      </c>
      <c r="D28" s="71"/>
      <c r="E28" s="72">
        <f>SUM(D10:E15)</f>
        <v>329</v>
      </c>
      <c r="F28" s="71"/>
      <c r="G28" s="72">
        <f>SUM(D16:E18)</f>
        <v>203</v>
      </c>
      <c r="H28" s="71"/>
      <c r="I28" s="72">
        <f>SUM(D19:E21)</f>
        <v>263</v>
      </c>
      <c r="J28" s="71"/>
      <c r="K28" s="72">
        <f>SUM(D22:E23)</f>
        <v>171</v>
      </c>
      <c r="L28" s="71"/>
      <c r="M28" s="72">
        <f>SUM(L4:M13)</f>
        <v>482</v>
      </c>
      <c r="N28" s="71"/>
      <c r="O28" s="72">
        <f>SUM(L14:M23)</f>
        <v>555</v>
      </c>
      <c r="P28" s="71"/>
      <c r="Q28" s="72">
        <f>SUM(T4:U13)</f>
        <v>992</v>
      </c>
      <c r="R28" s="71"/>
      <c r="S28" s="72">
        <f>SUM(T14:U23)</f>
        <v>735</v>
      </c>
      <c r="T28" s="71"/>
      <c r="U28" s="72">
        <f>SUM(AB4:AC8)</f>
        <v>268</v>
      </c>
      <c r="V28" s="71"/>
      <c r="W28" s="72">
        <f>SUM(AB9:AC13)</f>
        <v>308</v>
      </c>
      <c r="X28" s="71"/>
      <c r="Y28" s="72">
        <f>SUM(AB14:AC18)</f>
        <v>363</v>
      </c>
      <c r="Z28" s="71"/>
      <c r="AA28" s="72">
        <f>SUM(AB19:AC23)</f>
        <v>292</v>
      </c>
      <c r="AB28" s="71"/>
      <c r="AC28" s="72">
        <f>SUM(AJ4:AK13)</f>
        <v>283</v>
      </c>
      <c r="AD28" s="71"/>
      <c r="AE28" s="72">
        <f>SUM(AJ14:AK23)</f>
        <v>37</v>
      </c>
      <c r="AF28" s="71"/>
      <c r="AG28" s="72">
        <f>AJ24</f>
        <v>1</v>
      </c>
      <c r="AH28" s="71"/>
      <c r="AI28" s="73">
        <f>SUM(C28:AH28)</f>
        <v>5556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232</v>
      </c>
      <c r="D29" s="78"/>
      <c r="E29" s="79">
        <f>SUM(F10:G15)</f>
        <v>322</v>
      </c>
      <c r="F29" s="78"/>
      <c r="G29" s="79">
        <f>SUM(F16:G18)</f>
        <v>221</v>
      </c>
      <c r="H29" s="78"/>
      <c r="I29" s="79">
        <f>SUM(F19:G21)</f>
        <v>263</v>
      </c>
      <c r="J29" s="78"/>
      <c r="K29" s="79">
        <f>SUM(F22:G23)</f>
        <v>179</v>
      </c>
      <c r="L29" s="78"/>
      <c r="M29" s="79">
        <f>SUM(N4:O13)</f>
        <v>455</v>
      </c>
      <c r="N29" s="78"/>
      <c r="O29" s="79">
        <f>SUM(N14:O23)</f>
        <v>559</v>
      </c>
      <c r="P29" s="78"/>
      <c r="Q29" s="79">
        <f>SUM(V4:W13)</f>
        <v>1045</v>
      </c>
      <c r="R29" s="78"/>
      <c r="S29" s="79">
        <f>SUM(V14:W23)</f>
        <v>708</v>
      </c>
      <c r="T29" s="78"/>
      <c r="U29" s="79">
        <f>SUM(AD4:AE8)</f>
        <v>269</v>
      </c>
      <c r="V29" s="78"/>
      <c r="W29" s="79">
        <f>SUM(AD9:AE13)</f>
        <v>358</v>
      </c>
      <c r="X29" s="78"/>
      <c r="Y29" s="79">
        <f>SUM(AD14:AE18)</f>
        <v>438</v>
      </c>
      <c r="Z29" s="78"/>
      <c r="AA29" s="79">
        <f>SUM(AD19:AE23)</f>
        <v>332</v>
      </c>
      <c r="AB29" s="78"/>
      <c r="AC29" s="79">
        <f>SUM(AL4:AM13)</f>
        <v>336</v>
      </c>
      <c r="AD29" s="78"/>
      <c r="AE29" s="79">
        <f>SUM(AL14:AM23)</f>
        <v>107</v>
      </c>
      <c r="AF29" s="78"/>
      <c r="AG29" s="79">
        <f>AL24</f>
        <v>5</v>
      </c>
      <c r="AH29" s="78"/>
      <c r="AI29" s="80">
        <f>SUM(C29:AH29)</f>
        <v>5829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1581</v>
      </c>
      <c r="D31" s="92"/>
      <c r="E31" s="92"/>
      <c r="F31" s="93">
        <f>C31/AI27</f>
        <v>0.138866930171278</v>
      </c>
      <c r="G31" s="93"/>
      <c r="H31" s="94"/>
      <c r="I31" s="95">
        <f>SUM(I27:V27)</f>
        <v>6944</v>
      </c>
      <c r="J31" s="96"/>
      <c r="K31" s="96"/>
      <c r="L31" s="96"/>
      <c r="M31" s="96"/>
      <c r="N31" s="96"/>
      <c r="O31" s="96"/>
      <c r="P31" s="97">
        <f>I31/AI27</f>
        <v>0.6099253403601229</v>
      </c>
      <c r="Q31" s="97"/>
      <c r="R31" s="97"/>
      <c r="S31" s="97"/>
      <c r="T31" s="97"/>
      <c r="U31" s="97"/>
      <c r="V31" s="98"/>
      <c r="W31" s="95">
        <f>SUM(W27:AH27)</f>
        <v>2860</v>
      </c>
      <c r="X31" s="99"/>
      <c r="Y31" s="99"/>
      <c r="Z31" s="99"/>
      <c r="AA31" s="99"/>
      <c r="AB31" s="99"/>
      <c r="AC31" s="97">
        <f>W31/AI27</f>
        <v>0.25120772946859904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157</v>
      </c>
      <c r="C4" s="15"/>
      <c r="D4" s="16">
        <v>77</v>
      </c>
      <c r="E4" s="16"/>
      <c r="F4" s="17">
        <v>80</v>
      </c>
      <c r="G4" s="18"/>
      <c r="H4" s="19" t="s">
        <v>7</v>
      </c>
      <c r="I4" s="20"/>
      <c r="J4" s="15">
        <f aca="true" t="shared" si="1" ref="J4:J23">SUM(L4:N4)</f>
        <v>154</v>
      </c>
      <c r="K4" s="15"/>
      <c r="L4" s="16">
        <v>68</v>
      </c>
      <c r="M4" s="16"/>
      <c r="N4" s="16">
        <v>86</v>
      </c>
      <c r="O4" s="21"/>
      <c r="P4" s="19" t="s">
        <v>8</v>
      </c>
      <c r="Q4" s="20"/>
      <c r="R4" s="15">
        <f aca="true" t="shared" si="2" ref="R4:R23">SUM(T4:V4)</f>
        <v>208</v>
      </c>
      <c r="S4" s="15"/>
      <c r="T4" s="16">
        <v>104</v>
      </c>
      <c r="U4" s="16"/>
      <c r="V4" s="16">
        <v>104</v>
      </c>
      <c r="W4" s="21"/>
      <c r="X4" s="19" t="s">
        <v>9</v>
      </c>
      <c r="Y4" s="20"/>
      <c r="Z4" s="15">
        <f aca="true" t="shared" si="3" ref="Z4:Z23">SUM(AB4:AD4)</f>
        <v>139</v>
      </c>
      <c r="AA4" s="15"/>
      <c r="AB4" s="16">
        <v>79</v>
      </c>
      <c r="AC4" s="16"/>
      <c r="AD4" s="16">
        <v>60</v>
      </c>
      <c r="AE4" s="21"/>
      <c r="AF4" s="19" t="s">
        <v>10</v>
      </c>
      <c r="AG4" s="20"/>
      <c r="AH4" s="15">
        <f aca="true" t="shared" si="4" ref="AH4:AH24">SUM(AJ4:AL4)</f>
        <v>94</v>
      </c>
      <c r="AI4" s="15"/>
      <c r="AJ4" s="16">
        <v>37</v>
      </c>
      <c r="AK4" s="16"/>
      <c r="AL4" s="16">
        <v>57</v>
      </c>
      <c r="AM4" s="22"/>
    </row>
    <row r="5" spans="1:39" s="13" customFormat="1" ht="18" customHeight="1">
      <c r="A5" s="23" t="s">
        <v>11</v>
      </c>
      <c r="B5" s="24">
        <f t="shared" si="0"/>
        <v>155</v>
      </c>
      <c r="C5" s="24"/>
      <c r="D5" s="25">
        <v>78</v>
      </c>
      <c r="E5" s="25"/>
      <c r="F5" s="26">
        <v>77</v>
      </c>
      <c r="G5" s="27"/>
      <c r="H5" s="28" t="s">
        <v>12</v>
      </c>
      <c r="I5" s="29"/>
      <c r="J5" s="24">
        <f t="shared" si="1"/>
        <v>159</v>
      </c>
      <c r="K5" s="24"/>
      <c r="L5" s="25">
        <v>76</v>
      </c>
      <c r="M5" s="25"/>
      <c r="N5" s="25">
        <v>83</v>
      </c>
      <c r="O5" s="30"/>
      <c r="P5" s="28" t="s">
        <v>13</v>
      </c>
      <c r="Q5" s="29"/>
      <c r="R5" s="24">
        <f t="shared" si="2"/>
        <v>244</v>
      </c>
      <c r="S5" s="24"/>
      <c r="T5" s="25">
        <v>112</v>
      </c>
      <c r="U5" s="25"/>
      <c r="V5" s="25">
        <v>132</v>
      </c>
      <c r="W5" s="30"/>
      <c r="X5" s="28" t="s">
        <v>14</v>
      </c>
      <c r="Y5" s="29"/>
      <c r="Z5" s="24">
        <f t="shared" si="3"/>
        <v>135</v>
      </c>
      <c r="AA5" s="24"/>
      <c r="AB5" s="25">
        <v>68</v>
      </c>
      <c r="AC5" s="25"/>
      <c r="AD5" s="25">
        <v>67</v>
      </c>
      <c r="AE5" s="30"/>
      <c r="AF5" s="28" t="s">
        <v>15</v>
      </c>
      <c r="AG5" s="29"/>
      <c r="AH5" s="24">
        <f t="shared" si="4"/>
        <v>97</v>
      </c>
      <c r="AI5" s="24"/>
      <c r="AJ5" s="25">
        <v>33</v>
      </c>
      <c r="AK5" s="25"/>
      <c r="AL5" s="25">
        <v>64</v>
      </c>
      <c r="AM5" s="31"/>
    </row>
    <row r="6" spans="1:39" s="13" customFormat="1" ht="18" customHeight="1">
      <c r="A6" s="23" t="s">
        <v>16</v>
      </c>
      <c r="B6" s="24">
        <f t="shared" si="0"/>
        <v>144</v>
      </c>
      <c r="C6" s="24"/>
      <c r="D6" s="25">
        <v>67</v>
      </c>
      <c r="E6" s="25"/>
      <c r="F6" s="26">
        <v>77</v>
      </c>
      <c r="G6" s="27"/>
      <c r="H6" s="28" t="s">
        <v>17</v>
      </c>
      <c r="I6" s="29"/>
      <c r="J6" s="24">
        <f t="shared" si="1"/>
        <v>160</v>
      </c>
      <c r="K6" s="24"/>
      <c r="L6" s="25">
        <v>78</v>
      </c>
      <c r="M6" s="25"/>
      <c r="N6" s="25">
        <v>82</v>
      </c>
      <c r="O6" s="30"/>
      <c r="P6" s="28" t="s">
        <v>18</v>
      </c>
      <c r="Q6" s="29"/>
      <c r="R6" s="24">
        <f t="shared" si="2"/>
        <v>233</v>
      </c>
      <c r="S6" s="24"/>
      <c r="T6" s="25">
        <v>115</v>
      </c>
      <c r="U6" s="25"/>
      <c r="V6" s="25">
        <v>118</v>
      </c>
      <c r="W6" s="30"/>
      <c r="X6" s="28" t="s">
        <v>19</v>
      </c>
      <c r="Y6" s="29"/>
      <c r="Z6" s="24">
        <f t="shared" si="3"/>
        <v>128</v>
      </c>
      <c r="AA6" s="24"/>
      <c r="AB6" s="25">
        <v>63</v>
      </c>
      <c r="AC6" s="25"/>
      <c r="AD6" s="25">
        <v>65</v>
      </c>
      <c r="AE6" s="30"/>
      <c r="AF6" s="28" t="s">
        <v>20</v>
      </c>
      <c r="AG6" s="29"/>
      <c r="AH6" s="24">
        <f t="shared" si="4"/>
        <v>97</v>
      </c>
      <c r="AI6" s="24"/>
      <c r="AJ6" s="25">
        <v>40</v>
      </c>
      <c r="AK6" s="25"/>
      <c r="AL6" s="25">
        <v>57</v>
      </c>
      <c r="AM6" s="31"/>
    </row>
    <row r="7" spans="1:39" s="13" customFormat="1" ht="18" customHeight="1">
      <c r="A7" s="23" t="s">
        <v>21</v>
      </c>
      <c r="B7" s="24">
        <f t="shared" si="0"/>
        <v>151</v>
      </c>
      <c r="C7" s="24"/>
      <c r="D7" s="25">
        <v>78</v>
      </c>
      <c r="E7" s="25"/>
      <c r="F7" s="26">
        <v>73</v>
      </c>
      <c r="G7" s="27"/>
      <c r="H7" s="28" t="s">
        <v>22</v>
      </c>
      <c r="I7" s="29"/>
      <c r="J7" s="24">
        <f t="shared" si="1"/>
        <v>182</v>
      </c>
      <c r="K7" s="24"/>
      <c r="L7" s="25">
        <v>93</v>
      </c>
      <c r="M7" s="25"/>
      <c r="N7" s="25">
        <v>89</v>
      </c>
      <c r="O7" s="30"/>
      <c r="P7" s="28" t="s">
        <v>23</v>
      </c>
      <c r="Q7" s="29"/>
      <c r="R7" s="24">
        <f t="shared" si="2"/>
        <v>287</v>
      </c>
      <c r="S7" s="24"/>
      <c r="T7" s="25">
        <v>148</v>
      </c>
      <c r="U7" s="25"/>
      <c r="V7" s="25">
        <v>139</v>
      </c>
      <c r="W7" s="30"/>
      <c r="X7" s="28" t="s">
        <v>24</v>
      </c>
      <c r="Y7" s="29"/>
      <c r="Z7" s="24">
        <f t="shared" si="3"/>
        <v>129</v>
      </c>
      <c r="AA7" s="24"/>
      <c r="AB7" s="25">
        <v>64</v>
      </c>
      <c r="AC7" s="25"/>
      <c r="AD7" s="25">
        <v>65</v>
      </c>
      <c r="AE7" s="30"/>
      <c r="AF7" s="28" t="s">
        <v>25</v>
      </c>
      <c r="AG7" s="29"/>
      <c r="AH7" s="24">
        <f t="shared" si="4"/>
        <v>85</v>
      </c>
      <c r="AI7" s="24"/>
      <c r="AJ7" s="25">
        <v>35</v>
      </c>
      <c r="AK7" s="25"/>
      <c r="AL7" s="25">
        <v>50</v>
      </c>
      <c r="AM7" s="31"/>
    </row>
    <row r="8" spans="1:39" s="13" customFormat="1" ht="18" customHeight="1">
      <c r="A8" s="23" t="s">
        <v>26</v>
      </c>
      <c r="B8" s="24">
        <f t="shared" si="0"/>
        <v>153</v>
      </c>
      <c r="C8" s="24"/>
      <c r="D8" s="25">
        <v>83</v>
      </c>
      <c r="E8" s="25"/>
      <c r="F8" s="26">
        <v>70</v>
      </c>
      <c r="G8" s="27"/>
      <c r="H8" s="28" t="s">
        <v>27</v>
      </c>
      <c r="I8" s="29"/>
      <c r="J8" s="24">
        <f t="shared" si="1"/>
        <v>170</v>
      </c>
      <c r="K8" s="24"/>
      <c r="L8" s="25">
        <v>93</v>
      </c>
      <c r="M8" s="25"/>
      <c r="N8" s="25">
        <v>77</v>
      </c>
      <c r="O8" s="30"/>
      <c r="P8" s="28" t="s">
        <v>28</v>
      </c>
      <c r="Q8" s="29"/>
      <c r="R8" s="24">
        <f t="shared" si="2"/>
        <v>242</v>
      </c>
      <c r="S8" s="24"/>
      <c r="T8" s="25">
        <v>129</v>
      </c>
      <c r="U8" s="25"/>
      <c r="V8" s="25">
        <v>113</v>
      </c>
      <c r="W8" s="30"/>
      <c r="X8" s="28" t="s">
        <v>29</v>
      </c>
      <c r="Y8" s="29"/>
      <c r="Z8" s="24">
        <f t="shared" si="3"/>
        <v>130</v>
      </c>
      <c r="AA8" s="24"/>
      <c r="AB8" s="25">
        <v>63</v>
      </c>
      <c r="AC8" s="25"/>
      <c r="AD8" s="25">
        <v>67</v>
      </c>
      <c r="AE8" s="30"/>
      <c r="AF8" s="28" t="s">
        <v>30</v>
      </c>
      <c r="AG8" s="29"/>
      <c r="AH8" s="24">
        <f t="shared" si="4"/>
        <v>82</v>
      </c>
      <c r="AI8" s="24"/>
      <c r="AJ8" s="25">
        <v>29</v>
      </c>
      <c r="AK8" s="25"/>
      <c r="AL8" s="25">
        <v>53</v>
      </c>
      <c r="AM8" s="31"/>
    </row>
    <row r="9" spans="1:39" s="13" customFormat="1" ht="18" customHeight="1">
      <c r="A9" s="23" t="s">
        <v>31</v>
      </c>
      <c r="B9" s="24">
        <f t="shared" si="0"/>
        <v>129</v>
      </c>
      <c r="C9" s="24"/>
      <c r="D9" s="25">
        <v>68</v>
      </c>
      <c r="E9" s="25"/>
      <c r="F9" s="26">
        <v>61</v>
      </c>
      <c r="G9" s="27"/>
      <c r="H9" s="28" t="s">
        <v>32</v>
      </c>
      <c r="I9" s="29"/>
      <c r="J9" s="24">
        <f t="shared" si="1"/>
        <v>199</v>
      </c>
      <c r="K9" s="24"/>
      <c r="L9" s="25">
        <v>85</v>
      </c>
      <c r="M9" s="25"/>
      <c r="N9" s="25">
        <v>114</v>
      </c>
      <c r="O9" s="30"/>
      <c r="P9" s="28" t="s">
        <v>33</v>
      </c>
      <c r="Q9" s="29"/>
      <c r="R9" s="24">
        <f t="shared" si="2"/>
        <v>245</v>
      </c>
      <c r="S9" s="24"/>
      <c r="T9" s="25">
        <v>118</v>
      </c>
      <c r="U9" s="25"/>
      <c r="V9" s="25">
        <v>127</v>
      </c>
      <c r="W9" s="30"/>
      <c r="X9" s="28" t="s">
        <v>34</v>
      </c>
      <c r="Y9" s="29"/>
      <c r="Z9" s="24">
        <f t="shared" si="3"/>
        <v>156</v>
      </c>
      <c r="AA9" s="24"/>
      <c r="AB9" s="25">
        <v>78</v>
      </c>
      <c r="AC9" s="25"/>
      <c r="AD9" s="25">
        <v>78</v>
      </c>
      <c r="AE9" s="30"/>
      <c r="AF9" s="28" t="s">
        <v>35</v>
      </c>
      <c r="AG9" s="29"/>
      <c r="AH9" s="24">
        <f t="shared" si="4"/>
        <v>84</v>
      </c>
      <c r="AI9" s="24"/>
      <c r="AJ9" s="25">
        <v>29</v>
      </c>
      <c r="AK9" s="25"/>
      <c r="AL9" s="25">
        <v>55</v>
      </c>
      <c r="AM9" s="31"/>
    </row>
    <row r="10" spans="1:39" s="13" customFormat="1" ht="18" customHeight="1">
      <c r="A10" s="23" t="s">
        <v>36</v>
      </c>
      <c r="B10" s="24">
        <f t="shared" si="0"/>
        <v>143</v>
      </c>
      <c r="C10" s="24"/>
      <c r="D10" s="25">
        <v>71</v>
      </c>
      <c r="E10" s="25"/>
      <c r="F10" s="26">
        <v>72</v>
      </c>
      <c r="G10" s="27"/>
      <c r="H10" s="28" t="s">
        <v>37</v>
      </c>
      <c r="I10" s="29"/>
      <c r="J10" s="24">
        <f t="shared" si="1"/>
        <v>205</v>
      </c>
      <c r="K10" s="24"/>
      <c r="L10" s="25">
        <v>89</v>
      </c>
      <c r="M10" s="25"/>
      <c r="N10" s="25">
        <v>116</v>
      </c>
      <c r="O10" s="30"/>
      <c r="P10" s="28" t="s">
        <v>38</v>
      </c>
      <c r="Q10" s="29"/>
      <c r="R10" s="24">
        <f t="shared" si="2"/>
        <v>278</v>
      </c>
      <c r="S10" s="24"/>
      <c r="T10" s="25">
        <v>147</v>
      </c>
      <c r="U10" s="25"/>
      <c r="V10" s="25">
        <v>131</v>
      </c>
      <c r="W10" s="30"/>
      <c r="X10" s="28" t="s">
        <v>39</v>
      </c>
      <c r="Y10" s="29"/>
      <c r="Z10" s="24">
        <f t="shared" si="3"/>
        <v>161</v>
      </c>
      <c r="AA10" s="24"/>
      <c r="AB10" s="25">
        <v>83</v>
      </c>
      <c r="AC10" s="25"/>
      <c r="AD10" s="25">
        <v>78</v>
      </c>
      <c r="AE10" s="30"/>
      <c r="AF10" s="28" t="s">
        <v>40</v>
      </c>
      <c r="AG10" s="29"/>
      <c r="AH10" s="24">
        <f t="shared" si="4"/>
        <v>71</v>
      </c>
      <c r="AI10" s="24"/>
      <c r="AJ10" s="25">
        <v>24</v>
      </c>
      <c r="AK10" s="25"/>
      <c r="AL10" s="25">
        <v>47</v>
      </c>
      <c r="AM10" s="31"/>
    </row>
    <row r="11" spans="1:39" s="13" customFormat="1" ht="18" customHeight="1">
      <c r="A11" s="23" t="s">
        <v>41</v>
      </c>
      <c r="B11" s="24">
        <f t="shared" si="0"/>
        <v>138</v>
      </c>
      <c r="C11" s="24"/>
      <c r="D11" s="25">
        <v>58</v>
      </c>
      <c r="E11" s="25"/>
      <c r="F11" s="26">
        <v>80</v>
      </c>
      <c r="G11" s="27"/>
      <c r="H11" s="28" t="s">
        <v>42</v>
      </c>
      <c r="I11" s="29"/>
      <c r="J11" s="24">
        <f t="shared" si="1"/>
        <v>203</v>
      </c>
      <c r="K11" s="24"/>
      <c r="L11" s="25">
        <v>102</v>
      </c>
      <c r="M11" s="25"/>
      <c r="N11" s="25">
        <v>101</v>
      </c>
      <c r="O11" s="30"/>
      <c r="P11" s="28" t="s">
        <v>43</v>
      </c>
      <c r="Q11" s="29"/>
      <c r="R11" s="24">
        <f t="shared" si="2"/>
        <v>265</v>
      </c>
      <c r="S11" s="24"/>
      <c r="T11" s="25">
        <v>137</v>
      </c>
      <c r="U11" s="25"/>
      <c r="V11" s="25">
        <v>128</v>
      </c>
      <c r="W11" s="30"/>
      <c r="X11" s="28" t="s">
        <v>44</v>
      </c>
      <c r="Y11" s="29"/>
      <c r="Z11" s="24">
        <f t="shared" si="3"/>
        <v>139</v>
      </c>
      <c r="AA11" s="24"/>
      <c r="AB11" s="25">
        <v>61</v>
      </c>
      <c r="AC11" s="25"/>
      <c r="AD11" s="25">
        <v>78</v>
      </c>
      <c r="AE11" s="30"/>
      <c r="AF11" s="28" t="s">
        <v>45</v>
      </c>
      <c r="AG11" s="29"/>
      <c r="AH11" s="24">
        <f t="shared" si="4"/>
        <v>69</v>
      </c>
      <c r="AI11" s="24"/>
      <c r="AJ11" s="25">
        <v>24</v>
      </c>
      <c r="AK11" s="25"/>
      <c r="AL11" s="25">
        <v>45</v>
      </c>
      <c r="AM11" s="31"/>
    </row>
    <row r="12" spans="1:39" s="13" customFormat="1" ht="18" customHeight="1">
      <c r="A12" s="23" t="s">
        <v>46</v>
      </c>
      <c r="B12" s="24">
        <f t="shared" si="0"/>
        <v>132</v>
      </c>
      <c r="C12" s="24"/>
      <c r="D12" s="25">
        <v>60</v>
      </c>
      <c r="E12" s="25"/>
      <c r="F12" s="26">
        <v>72</v>
      </c>
      <c r="G12" s="27"/>
      <c r="H12" s="28" t="s">
        <v>47</v>
      </c>
      <c r="I12" s="29"/>
      <c r="J12" s="24">
        <f t="shared" si="1"/>
        <v>245</v>
      </c>
      <c r="K12" s="24"/>
      <c r="L12" s="25">
        <v>124</v>
      </c>
      <c r="M12" s="25"/>
      <c r="N12" s="25">
        <v>121</v>
      </c>
      <c r="O12" s="30"/>
      <c r="P12" s="28" t="s">
        <v>48</v>
      </c>
      <c r="Q12" s="29"/>
      <c r="R12" s="24">
        <f t="shared" si="2"/>
        <v>256</v>
      </c>
      <c r="S12" s="24"/>
      <c r="T12" s="25">
        <v>126</v>
      </c>
      <c r="U12" s="25"/>
      <c r="V12" s="25">
        <v>130</v>
      </c>
      <c r="W12" s="30"/>
      <c r="X12" s="28" t="s">
        <v>49</v>
      </c>
      <c r="Y12" s="29"/>
      <c r="Z12" s="24">
        <f t="shared" si="3"/>
        <v>130</v>
      </c>
      <c r="AA12" s="24"/>
      <c r="AB12" s="25">
        <v>69</v>
      </c>
      <c r="AC12" s="25"/>
      <c r="AD12" s="25">
        <v>61</v>
      </c>
      <c r="AE12" s="30"/>
      <c r="AF12" s="28" t="s">
        <v>50</v>
      </c>
      <c r="AG12" s="29"/>
      <c r="AH12" s="24">
        <f t="shared" si="4"/>
        <v>57</v>
      </c>
      <c r="AI12" s="24"/>
      <c r="AJ12" s="25">
        <v>21</v>
      </c>
      <c r="AK12" s="25"/>
      <c r="AL12" s="25">
        <v>36</v>
      </c>
      <c r="AM12" s="31"/>
    </row>
    <row r="13" spans="1:39" s="13" customFormat="1" ht="18" customHeight="1">
      <c r="A13" s="23" t="s">
        <v>51</v>
      </c>
      <c r="B13" s="24">
        <f t="shared" si="0"/>
        <v>137</v>
      </c>
      <c r="C13" s="24"/>
      <c r="D13" s="25">
        <v>77</v>
      </c>
      <c r="E13" s="25"/>
      <c r="F13" s="26">
        <v>60</v>
      </c>
      <c r="G13" s="27"/>
      <c r="H13" s="28" t="s">
        <v>52</v>
      </c>
      <c r="I13" s="29"/>
      <c r="J13" s="24">
        <f t="shared" si="1"/>
        <v>218</v>
      </c>
      <c r="K13" s="24"/>
      <c r="L13" s="25">
        <v>101</v>
      </c>
      <c r="M13" s="25"/>
      <c r="N13" s="25">
        <v>117</v>
      </c>
      <c r="O13" s="30"/>
      <c r="P13" s="28" t="s">
        <v>53</v>
      </c>
      <c r="Q13" s="29"/>
      <c r="R13" s="24">
        <f t="shared" si="2"/>
        <v>232</v>
      </c>
      <c r="S13" s="24"/>
      <c r="T13" s="25">
        <v>112</v>
      </c>
      <c r="U13" s="25"/>
      <c r="V13" s="25">
        <v>120</v>
      </c>
      <c r="W13" s="30"/>
      <c r="X13" s="28" t="s">
        <v>54</v>
      </c>
      <c r="Y13" s="29"/>
      <c r="Z13" s="24">
        <f t="shared" si="3"/>
        <v>148</v>
      </c>
      <c r="AA13" s="24"/>
      <c r="AB13" s="25">
        <v>81</v>
      </c>
      <c r="AC13" s="25"/>
      <c r="AD13" s="25">
        <v>67</v>
      </c>
      <c r="AE13" s="30"/>
      <c r="AF13" s="28" t="s">
        <v>55</v>
      </c>
      <c r="AG13" s="29"/>
      <c r="AH13" s="24">
        <f t="shared" si="4"/>
        <v>53</v>
      </c>
      <c r="AI13" s="24"/>
      <c r="AJ13" s="25">
        <v>18</v>
      </c>
      <c r="AK13" s="25"/>
      <c r="AL13" s="25">
        <v>35</v>
      </c>
      <c r="AM13" s="31"/>
    </row>
    <row r="14" spans="1:39" s="13" customFormat="1" ht="18" customHeight="1">
      <c r="A14" s="23" t="s">
        <v>56</v>
      </c>
      <c r="B14" s="24">
        <f t="shared" si="0"/>
        <v>137</v>
      </c>
      <c r="C14" s="24"/>
      <c r="D14" s="25">
        <v>84</v>
      </c>
      <c r="E14" s="25"/>
      <c r="F14" s="26">
        <v>53</v>
      </c>
      <c r="G14" s="27"/>
      <c r="H14" s="28" t="s">
        <v>57</v>
      </c>
      <c r="I14" s="29"/>
      <c r="J14" s="24">
        <f t="shared" si="1"/>
        <v>256</v>
      </c>
      <c r="K14" s="24"/>
      <c r="L14" s="25">
        <v>122</v>
      </c>
      <c r="M14" s="25"/>
      <c r="N14" s="25">
        <v>134</v>
      </c>
      <c r="O14" s="30"/>
      <c r="P14" s="28" t="s">
        <v>58</v>
      </c>
      <c r="Q14" s="29"/>
      <c r="R14" s="24">
        <f t="shared" si="2"/>
        <v>236</v>
      </c>
      <c r="S14" s="24"/>
      <c r="T14" s="25">
        <v>114</v>
      </c>
      <c r="U14" s="25"/>
      <c r="V14" s="25">
        <v>122</v>
      </c>
      <c r="W14" s="30"/>
      <c r="X14" s="28" t="s">
        <v>59</v>
      </c>
      <c r="Y14" s="29"/>
      <c r="Z14" s="24">
        <f t="shared" si="3"/>
        <v>163</v>
      </c>
      <c r="AA14" s="24"/>
      <c r="AB14" s="25">
        <v>75</v>
      </c>
      <c r="AC14" s="25"/>
      <c r="AD14" s="25">
        <v>88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10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139</v>
      </c>
      <c r="C15" s="24"/>
      <c r="D15" s="25">
        <v>73</v>
      </c>
      <c r="E15" s="25"/>
      <c r="F15" s="26">
        <v>66</v>
      </c>
      <c r="G15" s="27"/>
      <c r="H15" s="28" t="s">
        <v>62</v>
      </c>
      <c r="I15" s="29"/>
      <c r="J15" s="24">
        <f t="shared" si="1"/>
        <v>245</v>
      </c>
      <c r="K15" s="24"/>
      <c r="L15" s="25">
        <v>112</v>
      </c>
      <c r="M15" s="25"/>
      <c r="N15" s="25">
        <v>133</v>
      </c>
      <c r="O15" s="30"/>
      <c r="P15" s="28" t="s">
        <v>63</v>
      </c>
      <c r="Q15" s="29"/>
      <c r="R15" s="24">
        <f t="shared" si="2"/>
        <v>230</v>
      </c>
      <c r="S15" s="24"/>
      <c r="T15" s="25">
        <v>108</v>
      </c>
      <c r="U15" s="25"/>
      <c r="V15" s="25">
        <v>122</v>
      </c>
      <c r="W15" s="30"/>
      <c r="X15" s="28" t="s">
        <v>64</v>
      </c>
      <c r="Y15" s="29"/>
      <c r="Z15" s="24">
        <f t="shared" si="3"/>
        <v>165</v>
      </c>
      <c r="AA15" s="24"/>
      <c r="AB15" s="25">
        <v>83</v>
      </c>
      <c r="AC15" s="25"/>
      <c r="AD15" s="25">
        <v>82</v>
      </c>
      <c r="AE15" s="30"/>
      <c r="AF15" s="28" t="s">
        <v>65</v>
      </c>
      <c r="AG15" s="29"/>
      <c r="AH15" s="24">
        <f t="shared" si="4"/>
        <v>47</v>
      </c>
      <c r="AI15" s="24"/>
      <c r="AJ15" s="25">
        <v>15</v>
      </c>
      <c r="AK15" s="25"/>
      <c r="AL15" s="25">
        <v>32</v>
      </c>
      <c r="AM15" s="31"/>
    </row>
    <row r="16" spans="1:39" s="13" customFormat="1" ht="18" customHeight="1">
      <c r="A16" s="23" t="s">
        <v>66</v>
      </c>
      <c r="B16" s="24">
        <f t="shared" si="0"/>
        <v>153</v>
      </c>
      <c r="C16" s="24"/>
      <c r="D16" s="25">
        <v>89</v>
      </c>
      <c r="E16" s="25"/>
      <c r="F16" s="26">
        <v>64</v>
      </c>
      <c r="G16" s="27"/>
      <c r="H16" s="28" t="s">
        <v>67</v>
      </c>
      <c r="I16" s="29"/>
      <c r="J16" s="24">
        <f t="shared" si="1"/>
        <v>248</v>
      </c>
      <c r="K16" s="24"/>
      <c r="L16" s="25">
        <v>119</v>
      </c>
      <c r="M16" s="25"/>
      <c r="N16" s="25">
        <v>129</v>
      </c>
      <c r="O16" s="30"/>
      <c r="P16" s="28" t="s">
        <v>68</v>
      </c>
      <c r="Q16" s="29"/>
      <c r="R16" s="24">
        <f t="shared" si="2"/>
        <v>231</v>
      </c>
      <c r="S16" s="24"/>
      <c r="T16" s="25">
        <v>133</v>
      </c>
      <c r="U16" s="25"/>
      <c r="V16" s="25">
        <v>98</v>
      </c>
      <c r="W16" s="30"/>
      <c r="X16" s="28" t="s">
        <v>69</v>
      </c>
      <c r="Y16" s="29"/>
      <c r="Z16" s="24">
        <f t="shared" si="3"/>
        <v>171</v>
      </c>
      <c r="AA16" s="24"/>
      <c r="AB16" s="25">
        <v>82</v>
      </c>
      <c r="AC16" s="25"/>
      <c r="AD16" s="25">
        <v>89</v>
      </c>
      <c r="AE16" s="30"/>
      <c r="AF16" s="28" t="s">
        <v>70</v>
      </c>
      <c r="AG16" s="29"/>
      <c r="AH16" s="24">
        <f t="shared" si="4"/>
        <v>27</v>
      </c>
      <c r="AI16" s="24"/>
      <c r="AJ16" s="25">
        <v>8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118</v>
      </c>
      <c r="C17" s="24"/>
      <c r="D17" s="25">
        <v>55</v>
      </c>
      <c r="E17" s="25"/>
      <c r="F17" s="26">
        <v>63</v>
      </c>
      <c r="G17" s="27"/>
      <c r="H17" s="28" t="s">
        <v>72</v>
      </c>
      <c r="I17" s="29"/>
      <c r="J17" s="24">
        <f t="shared" si="1"/>
        <v>233</v>
      </c>
      <c r="K17" s="24"/>
      <c r="L17" s="25">
        <v>111</v>
      </c>
      <c r="M17" s="25"/>
      <c r="N17" s="25">
        <v>122</v>
      </c>
      <c r="O17" s="30"/>
      <c r="P17" s="28" t="s">
        <v>73</v>
      </c>
      <c r="Q17" s="29"/>
      <c r="R17" s="24">
        <f t="shared" si="2"/>
        <v>207</v>
      </c>
      <c r="S17" s="24"/>
      <c r="T17" s="25">
        <v>100</v>
      </c>
      <c r="U17" s="25"/>
      <c r="V17" s="25">
        <v>107</v>
      </c>
      <c r="W17" s="30"/>
      <c r="X17" s="28" t="s">
        <v>74</v>
      </c>
      <c r="Y17" s="29"/>
      <c r="Z17" s="24">
        <f t="shared" si="3"/>
        <v>151</v>
      </c>
      <c r="AA17" s="24"/>
      <c r="AB17" s="25">
        <v>77</v>
      </c>
      <c r="AC17" s="25"/>
      <c r="AD17" s="25">
        <v>74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6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117</v>
      </c>
      <c r="C18" s="24"/>
      <c r="D18" s="25">
        <v>62</v>
      </c>
      <c r="E18" s="25"/>
      <c r="F18" s="26">
        <v>55</v>
      </c>
      <c r="G18" s="27"/>
      <c r="H18" s="28" t="s">
        <v>77</v>
      </c>
      <c r="I18" s="29"/>
      <c r="J18" s="24">
        <f t="shared" si="1"/>
        <v>228</v>
      </c>
      <c r="K18" s="24"/>
      <c r="L18" s="25">
        <v>118</v>
      </c>
      <c r="M18" s="25"/>
      <c r="N18" s="25">
        <v>110</v>
      </c>
      <c r="O18" s="30"/>
      <c r="P18" s="28" t="s">
        <v>78</v>
      </c>
      <c r="Q18" s="29"/>
      <c r="R18" s="24">
        <f t="shared" si="2"/>
        <v>209</v>
      </c>
      <c r="S18" s="24"/>
      <c r="T18" s="25">
        <v>108</v>
      </c>
      <c r="U18" s="25"/>
      <c r="V18" s="25">
        <v>101</v>
      </c>
      <c r="W18" s="30"/>
      <c r="X18" s="28" t="s">
        <v>79</v>
      </c>
      <c r="Y18" s="29"/>
      <c r="Z18" s="24">
        <f t="shared" si="3"/>
        <v>104</v>
      </c>
      <c r="AA18" s="24"/>
      <c r="AB18" s="25">
        <v>44</v>
      </c>
      <c r="AC18" s="25"/>
      <c r="AD18" s="25">
        <v>60</v>
      </c>
      <c r="AE18" s="30"/>
      <c r="AF18" s="28" t="s">
        <v>80</v>
      </c>
      <c r="AG18" s="29"/>
      <c r="AH18" s="24">
        <f t="shared" si="4"/>
        <v>19</v>
      </c>
      <c r="AI18" s="24"/>
      <c r="AJ18" s="25">
        <v>4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133</v>
      </c>
      <c r="C19" s="24"/>
      <c r="D19" s="25">
        <v>64</v>
      </c>
      <c r="E19" s="25"/>
      <c r="F19" s="26">
        <v>69</v>
      </c>
      <c r="G19" s="27"/>
      <c r="H19" s="28" t="s">
        <v>82</v>
      </c>
      <c r="I19" s="29"/>
      <c r="J19" s="24">
        <f t="shared" si="1"/>
        <v>219</v>
      </c>
      <c r="K19" s="24"/>
      <c r="L19" s="25">
        <v>105</v>
      </c>
      <c r="M19" s="25"/>
      <c r="N19" s="25">
        <v>114</v>
      </c>
      <c r="O19" s="30"/>
      <c r="P19" s="28" t="s">
        <v>83</v>
      </c>
      <c r="Q19" s="29"/>
      <c r="R19" s="24">
        <f t="shared" si="2"/>
        <v>194</v>
      </c>
      <c r="S19" s="24"/>
      <c r="T19" s="25">
        <v>94</v>
      </c>
      <c r="U19" s="25"/>
      <c r="V19" s="25">
        <v>100</v>
      </c>
      <c r="W19" s="30"/>
      <c r="X19" s="28" t="s">
        <v>84</v>
      </c>
      <c r="Y19" s="29"/>
      <c r="Z19" s="24">
        <f t="shared" si="3"/>
        <v>119</v>
      </c>
      <c r="AA19" s="24"/>
      <c r="AB19" s="25">
        <v>49</v>
      </c>
      <c r="AC19" s="25"/>
      <c r="AD19" s="25">
        <v>70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3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133</v>
      </c>
      <c r="C20" s="24"/>
      <c r="D20" s="25">
        <v>67</v>
      </c>
      <c r="E20" s="25"/>
      <c r="F20" s="26">
        <v>66</v>
      </c>
      <c r="G20" s="27"/>
      <c r="H20" s="28" t="s">
        <v>87</v>
      </c>
      <c r="I20" s="29"/>
      <c r="J20" s="24">
        <f t="shared" si="1"/>
        <v>252</v>
      </c>
      <c r="K20" s="24"/>
      <c r="L20" s="25">
        <v>125</v>
      </c>
      <c r="M20" s="25"/>
      <c r="N20" s="25">
        <v>127</v>
      </c>
      <c r="O20" s="30"/>
      <c r="P20" s="28" t="s">
        <v>88</v>
      </c>
      <c r="Q20" s="29"/>
      <c r="R20" s="24">
        <f t="shared" si="2"/>
        <v>170</v>
      </c>
      <c r="S20" s="24"/>
      <c r="T20" s="25">
        <v>81</v>
      </c>
      <c r="U20" s="25"/>
      <c r="V20" s="25">
        <v>89</v>
      </c>
      <c r="W20" s="30"/>
      <c r="X20" s="28" t="s">
        <v>89</v>
      </c>
      <c r="Y20" s="29"/>
      <c r="Z20" s="24">
        <f t="shared" si="3"/>
        <v>145</v>
      </c>
      <c r="AA20" s="24"/>
      <c r="AB20" s="25">
        <v>61</v>
      </c>
      <c r="AC20" s="25"/>
      <c r="AD20" s="25">
        <v>84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2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116</v>
      </c>
      <c r="C21" s="24"/>
      <c r="D21" s="25">
        <v>53</v>
      </c>
      <c r="E21" s="25"/>
      <c r="F21" s="26">
        <v>63</v>
      </c>
      <c r="G21" s="27"/>
      <c r="H21" s="28" t="s">
        <v>92</v>
      </c>
      <c r="I21" s="29"/>
      <c r="J21" s="24">
        <f t="shared" si="1"/>
        <v>200</v>
      </c>
      <c r="K21" s="24"/>
      <c r="L21" s="25">
        <v>101</v>
      </c>
      <c r="M21" s="25"/>
      <c r="N21" s="25">
        <v>99</v>
      </c>
      <c r="O21" s="30"/>
      <c r="P21" s="28" t="s">
        <v>93</v>
      </c>
      <c r="Q21" s="29"/>
      <c r="R21" s="24">
        <f t="shared" si="2"/>
        <v>166</v>
      </c>
      <c r="S21" s="24"/>
      <c r="T21" s="25">
        <v>74</v>
      </c>
      <c r="U21" s="25"/>
      <c r="V21" s="25">
        <v>92</v>
      </c>
      <c r="W21" s="30"/>
      <c r="X21" s="28" t="s">
        <v>94</v>
      </c>
      <c r="Y21" s="29"/>
      <c r="Z21" s="24">
        <f t="shared" si="3"/>
        <v>125</v>
      </c>
      <c r="AA21" s="24"/>
      <c r="AB21" s="25">
        <v>49</v>
      </c>
      <c r="AC21" s="25"/>
      <c r="AD21" s="25">
        <v>76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0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145</v>
      </c>
      <c r="C22" s="24"/>
      <c r="D22" s="25">
        <v>68</v>
      </c>
      <c r="E22" s="25"/>
      <c r="F22" s="26">
        <v>77</v>
      </c>
      <c r="G22" s="27"/>
      <c r="H22" s="28" t="s">
        <v>97</v>
      </c>
      <c r="I22" s="29"/>
      <c r="J22" s="24">
        <f t="shared" si="1"/>
        <v>212</v>
      </c>
      <c r="K22" s="24"/>
      <c r="L22" s="25">
        <v>97</v>
      </c>
      <c r="M22" s="25"/>
      <c r="N22" s="25">
        <v>115</v>
      </c>
      <c r="O22" s="30"/>
      <c r="P22" s="28" t="s">
        <v>98</v>
      </c>
      <c r="Q22" s="29"/>
      <c r="R22" s="24">
        <f t="shared" si="2"/>
        <v>161</v>
      </c>
      <c r="S22" s="24"/>
      <c r="T22" s="25">
        <v>87</v>
      </c>
      <c r="U22" s="25"/>
      <c r="V22" s="25">
        <v>74</v>
      </c>
      <c r="W22" s="30"/>
      <c r="X22" s="28" t="s">
        <v>99</v>
      </c>
      <c r="Y22" s="29"/>
      <c r="Z22" s="24">
        <f t="shared" si="3"/>
        <v>120</v>
      </c>
      <c r="AA22" s="24"/>
      <c r="AB22" s="25">
        <v>60</v>
      </c>
      <c r="AC22" s="25"/>
      <c r="AD22" s="25">
        <v>60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0</v>
      </c>
      <c r="AK22" s="25"/>
      <c r="AL22" s="25">
        <v>7</v>
      </c>
      <c r="AM22" s="31"/>
    </row>
    <row r="23" spans="1:39" s="13" customFormat="1" ht="18" customHeight="1">
      <c r="A23" s="32" t="s">
        <v>101</v>
      </c>
      <c r="B23" s="33">
        <f t="shared" si="0"/>
        <v>161</v>
      </c>
      <c r="C23" s="33"/>
      <c r="D23" s="34">
        <v>91</v>
      </c>
      <c r="E23" s="34"/>
      <c r="F23" s="35">
        <v>70</v>
      </c>
      <c r="G23" s="36"/>
      <c r="H23" s="37" t="s">
        <v>102</v>
      </c>
      <c r="I23" s="38"/>
      <c r="J23" s="33">
        <f t="shared" si="1"/>
        <v>226</v>
      </c>
      <c r="K23" s="33"/>
      <c r="L23" s="34">
        <v>122</v>
      </c>
      <c r="M23" s="34"/>
      <c r="N23" s="34">
        <v>104</v>
      </c>
      <c r="O23" s="39"/>
      <c r="P23" s="37" t="s">
        <v>103</v>
      </c>
      <c r="Q23" s="38"/>
      <c r="R23" s="33">
        <f t="shared" si="2"/>
        <v>132</v>
      </c>
      <c r="S23" s="33"/>
      <c r="T23" s="34">
        <v>74</v>
      </c>
      <c r="U23" s="34"/>
      <c r="V23" s="34">
        <v>58</v>
      </c>
      <c r="W23" s="39"/>
      <c r="X23" s="37" t="s">
        <v>104</v>
      </c>
      <c r="Y23" s="38"/>
      <c r="Z23" s="33">
        <f t="shared" si="3"/>
        <v>125</v>
      </c>
      <c r="AA23" s="33"/>
      <c r="AB23" s="34">
        <v>49</v>
      </c>
      <c r="AC23" s="34"/>
      <c r="AD23" s="34">
        <v>76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10</v>
      </c>
      <c r="AI24" s="33"/>
      <c r="AJ24" s="36">
        <v>1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889</v>
      </c>
      <c r="D27" s="62"/>
      <c r="E27" s="63">
        <f>SUM(E28:F29)</f>
        <v>826</v>
      </c>
      <c r="F27" s="62"/>
      <c r="G27" s="63">
        <f>SUM(G28:H29)</f>
        <v>388</v>
      </c>
      <c r="H27" s="62"/>
      <c r="I27" s="63">
        <f>SUM(I28:J29)</f>
        <v>382</v>
      </c>
      <c r="J27" s="62"/>
      <c r="K27" s="63">
        <f>SUM(K28:L29)</f>
        <v>306</v>
      </c>
      <c r="L27" s="62"/>
      <c r="M27" s="63">
        <f>SUM(M28:N29)</f>
        <v>1895</v>
      </c>
      <c r="N27" s="62"/>
      <c r="O27" s="63">
        <f>SUM(O28:P29)</f>
        <v>2319</v>
      </c>
      <c r="P27" s="62"/>
      <c r="Q27" s="63">
        <f>SUM(Q28:R29)</f>
        <v>2490</v>
      </c>
      <c r="R27" s="62"/>
      <c r="S27" s="63">
        <f>SUM(S28:T29)</f>
        <v>1936</v>
      </c>
      <c r="T27" s="62"/>
      <c r="U27" s="63">
        <f>SUM(U28:V29)</f>
        <v>661</v>
      </c>
      <c r="V27" s="62"/>
      <c r="W27" s="63">
        <f>SUM(W28:X29)</f>
        <v>734</v>
      </c>
      <c r="X27" s="62"/>
      <c r="Y27" s="63">
        <f>SUM(Y28:Z29)</f>
        <v>754</v>
      </c>
      <c r="Z27" s="62"/>
      <c r="AA27" s="63">
        <f>SUM(AA28:AB29)</f>
        <v>634</v>
      </c>
      <c r="AB27" s="62"/>
      <c r="AC27" s="63">
        <f>SUM(AC28:AD29)</f>
        <v>789</v>
      </c>
      <c r="AD27" s="62"/>
      <c r="AE27" s="63">
        <f>SUM(AE28:AF29)</f>
        <v>186</v>
      </c>
      <c r="AF27" s="62"/>
      <c r="AG27" s="63">
        <f>SUM(AG28:AH29)</f>
        <v>10</v>
      </c>
      <c r="AH27" s="62"/>
      <c r="AI27" s="64">
        <f>SUM(C27:AH27)</f>
        <v>15199</v>
      </c>
      <c r="AJ27" s="65"/>
      <c r="AK27" s="66">
        <v>7524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451</v>
      </c>
      <c r="D28" s="71"/>
      <c r="E28" s="72">
        <f>SUM(D10:E15)</f>
        <v>423</v>
      </c>
      <c r="F28" s="71"/>
      <c r="G28" s="72">
        <f>SUM(D16:E18)</f>
        <v>206</v>
      </c>
      <c r="H28" s="71"/>
      <c r="I28" s="72">
        <f>SUM(D19:E21)</f>
        <v>184</v>
      </c>
      <c r="J28" s="71"/>
      <c r="K28" s="72">
        <f>SUM(D22:E23)</f>
        <v>159</v>
      </c>
      <c r="L28" s="71"/>
      <c r="M28" s="72">
        <f>SUM(L4:M13)</f>
        <v>909</v>
      </c>
      <c r="N28" s="71"/>
      <c r="O28" s="72">
        <f>SUM(L14:M23)</f>
        <v>1132</v>
      </c>
      <c r="P28" s="71"/>
      <c r="Q28" s="72">
        <f>SUM(T4:U13)</f>
        <v>1248</v>
      </c>
      <c r="R28" s="71"/>
      <c r="S28" s="72">
        <f>SUM(T14:U23)</f>
        <v>973</v>
      </c>
      <c r="T28" s="71"/>
      <c r="U28" s="72">
        <f>SUM(AB4:AC8)</f>
        <v>337</v>
      </c>
      <c r="V28" s="71"/>
      <c r="W28" s="72">
        <f>SUM(AB9:AC13)</f>
        <v>372</v>
      </c>
      <c r="X28" s="71"/>
      <c r="Y28" s="72">
        <f>SUM(AB14:AC18)</f>
        <v>361</v>
      </c>
      <c r="Z28" s="71"/>
      <c r="AA28" s="72">
        <f>SUM(AB19:AC23)</f>
        <v>268</v>
      </c>
      <c r="AB28" s="71"/>
      <c r="AC28" s="72">
        <f>SUM(AJ4:AK13)</f>
        <v>290</v>
      </c>
      <c r="AD28" s="71"/>
      <c r="AE28" s="72">
        <f>SUM(AJ14:AK23)</f>
        <v>48</v>
      </c>
      <c r="AF28" s="71"/>
      <c r="AG28" s="72">
        <f>AJ24</f>
        <v>1</v>
      </c>
      <c r="AH28" s="71"/>
      <c r="AI28" s="73">
        <f>SUM(C28:AH28)</f>
        <v>7362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438</v>
      </c>
      <c r="D29" s="78"/>
      <c r="E29" s="79">
        <f>SUM(F10:G15)</f>
        <v>403</v>
      </c>
      <c r="F29" s="78"/>
      <c r="G29" s="79">
        <f>SUM(F16:G18)</f>
        <v>182</v>
      </c>
      <c r="H29" s="78"/>
      <c r="I29" s="79">
        <f>SUM(F19:G21)</f>
        <v>198</v>
      </c>
      <c r="J29" s="78"/>
      <c r="K29" s="79">
        <f>SUM(F22:G23)</f>
        <v>147</v>
      </c>
      <c r="L29" s="78"/>
      <c r="M29" s="79">
        <f>SUM(N4:O13)</f>
        <v>986</v>
      </c>
      <c r="N29" s="78"/>
      <c r="O29" s="79">
        <f>SUM(N14:O23)</f>
        <v>1187</v>
      </c>
      <c r="P29" s="78"/>
      <c r="Q29" s="79">
        <f>SUM(V4:W13)</f>
        <v>1242</v>
      </c>
      <c r="R29" s="78"/>
      <c r="S29" s="79">
        <f>SUM(V14:W23)</f>
        <v>963</v>
      </c>
      <c r="T29" s="78"/>
      <c r="U29" s="79">
        <f>SUM(AD4:AE8)</f>
        <v>324</v>
      </c>
      <c r="V29" s="78"/>
      <c r="W29" s="79">
        <f>SUM(AD9:AE13)</f>
        <v>362</v>
      </c>
      <c r="X29" s="78"/>
      <c r="Y29" s="79">
        <f>SUM(AD14:AE18)</f>
        <v>393</v>
      </c>
      <c r="Z29" s="78"/>
      <c r="AA29" s="79">
        <f>SUM(AD19:AE23)</f>
        <v>366</v>
      </c>
      <c r="AB29" s="78"/>
      <c r="AC29" s="79">
        <f>SUM(AL4:AM13)</f>
        <v>499</v>
      </c>
      <c r="AD29" s="78"/>
      <c r="AE29" s="79">
        <f>SUM(AL14:AM23)</f>
        <v>138</v>
      </c>
      <c r="AF29" s="78"/>
      <c r="AG29" s="79">
        <f>AL24</f>
        <v>9</v>
      </c>
      <c r="AH29" s="78"/>
      <c r="AI29" s="80">
        <f>SUM(C29:AH29)</f>
        <v>7837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2103</v>
      </c>
      <c r="D31" s="92"/>
      <c r="E31" s="92"/>
      <c r="F31" s="93">
        <f>C31/AI27</f>
        <v>0.13836436607671557</v>
      </c>
      <c r="G31" s="93"/>
      <c r="H31" s="94"/>
      <c r="I31" s="95">
        <f>SUM(I27:V27)</f>
        <v>9989</v>
      </c>
      <c r="J31" s="96"/>
      <c r="K31" s="96"/>
      <c r="L31" s="96"/>
      <c r="M31" s="96"/>
      <c r="N31" s="96"/>
      <c r="O31" s="96"/>
      <c r="P31" s="97">
        <f>I31/AI27</f>
        <v>0.657214290413843</v>
      </c>
      <c r="Q31" s="97"/>
      <c r="R31" s="97"/>
      <c r="S31" s="97"/>
      <c r="T31" s="97"/>
      <c r="U31" s="97"/>
      <c r="V31" s="98"/>
      <c r="W31" s="95">
        <f>SUM(W27:AH27)</f>
        <v>3107</v>
      </c>
      <c r="X31" s="99"/>
      <c r="Y31" s="99"/>
      <c r="Z31" s="99"/>
      <c r="AA31" s="99"/>
      <c r="AB31" s="99"/>
      <c r="AC31" s="97">
        <f>W31/AI27</f>
        <v>0.2044213435094414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158</v>
      </c>
      <c r="C4" s="15"/>
      <c r="D4" s="16">
        <v>82</v>
      </c>
      <c r="E4" s="16"/>
      <c r="F4" s="17">
        <v>76</v>
      </c>
      <c r="G4" s="18"/>
      <c r="H4" s="19" t="s">
        <v>7</v>
      </c>
      <c r="I4" s="20"/>
      <c r="J4" s="15">
        <f aca="true" t="shared" si="1" ref="J4:J23">SUM(L4:N4)</f>
        <v>164</v>
      </c>
      <c r="K4" s="15"/>
      <c r="L4" s="16">
        <v>90</v>
      </c>
      <c r="M4" s="16"/>
      <c r="N4" s="16">
        <v>74</v>
      </c>
      <c r="O4" s="21"/>
      <c r="P4" s="19" t="s">
        <v>8</v>
      </c>
      <c r="Q4" s="20"/>
      <c r="R4" s="15">
        <f aca="true" t="shared" si="2" ref="R4:R23">SUM(T4:V4)</f>
        <v>197</v>
      </c>
      <c r="S4" s="15"/>
      <c r="T4" s="16">
        <v>113</v>
      </c>
      <c r="U4" s="16"/>
      <c r="V4" s="16">
        <v>84</v>
      </c>
      <c r="W4" s="21"/>
      <c r="X4" s="19" t="s">
        <v>9</v>
      </c>
      <c r="Y4" s="20"/>
      <c r="Z4" s="15">
        <f aca="true" t="shared" si="3" ref="Z4:Z23">SUM(AB4:AD4)</f>
        <v>155</v>
      </c>
      <c r="AA4" s="15"/>
      <c r="AB4" s="16">
        <v>93</v>
      </c>
      <c r="AC4" s="16"/>
      <c r="AD4" s="16">
        <v>62</v>
      </c>
      <c r="AE4" s="21"/>
      <c r="AF4" s="19" t="s">
        <v>10</v>
      </c>
      <c r="AG4" s="20"/>
      <c r="AH4" s="15">
        <f aca="true" t="shared" si="4" ref="AH4:AH24">SUM(AJ4:AL4)</f>
        <v>90</v>
      </c>
      <c r="AI4" s="15"/>
      <c r="AJ4" s="16">
        <v>35</v>
      </c>
      <c r="AK4" s="16"/>
      <c r="AL4" s="16">
        <v>55</v>
      </c>
      <c r="AM4" s="22"/>
    </row>
    <row r="5" spans="1:39" s="13" customFormat="1" ht="18" customHeight="1">
      <c r="A5" s="23" t="s">
        <v>11</v>
      </c>
      <c r="B5" s="24">
        <f t="shared" si="0"/>
        <v>160</v>
      </c>
      <c r="C5" s="24"/>
      <c r="D5" s="25">
        <v>82</v>
      </c>
      <c r="E5" s="25"/>
      <c r="F5" s="26">
        <v>78</v>
      </c>
      <c r="G5" s="27"/>
      <c r="H5" s="28" t="s">
        <v>12</v>
      </c>
      <c r="I5" s="29"/>
      <c r="J5" s="24">
        <f t="shared" si="1"/>
        <v>208</v>
      </c>
      <c r="K5" s="24"/>
      <c r="L5" s="25">
        <v>111</v>
      </c>
      <c r="M5" s="25"/>
      <c r="N5" s="25">
        <v>97</v>
      </c>
      <c r="O5" s="30"/>
      <c r="P5" s="28" t="s">
        <v>13</v>
      </c>
      <c r="Q5" s="29"/>
      <c r="R5" s="24">
        <f t="shared" si="2"/>
        <v>231</v>
      </c>
      <c r="S5" s="24"/>
      <c r="T5" s="25">
        <v>125</v>
      </c>
      <c r="U5" s="25"/>
      <c r="V5" s="25">
        <v>106</v>
      </c>
      <c r="W5" s="30"/>
      <c r="X5" s="28" t="s">
        <v>14</v>
      </c>
      <c r="Y5" s="29"/>
      <c r="Z5" s="24">
        <f t="shared" si="3"/>
        <v>159</v>
      </c>
      <c r="AA5" s="24"/>
      <c r="AB5" s="25">
        <v>72</v>
      </c>
      <c r="AC5" s="25"/>
      <c r="AD5" s="25">
        <v>87</v>
      </c>
      <c r="AE5" s="30"/>
      <c r="AF5" s="28" t="s">
        <v>15</v>
      </c>
      <c r="AG5" s="29"/>
      <c r="AH5" s="24">
        <f t="shared" si="4"/>
        <v>82</v>
      </c>
      <c r="AI5" s="24"/>
      <c r="AJ5" s="25">
        <v>43</v>
      </c>
      <c r="AK5" s="25"/>
      <c r="AL5" s="25">
        <v>39</v>
      </c>
      <c r="AM5" s="31"/>
    </row>
    <row r="6" spans="1:39" s="13" customFormat="1" ht="18" customHeight="1">
      <c r="A6" s="23" t="s">
        <v>16</v>
      </c>
      <c r="B6" s="24">
        <f t="shared" si="0"/>
        <v>166</v>
      </c>
      <c r="C6" s="24"/>
      <c r="D6" s="25">
        <v>81</v>
      </c>
      <c r="E6" s="25"/>
      <c r="F6" s="26">
        <v>85</v>
      </c>
      <c r="G6" s="27"/>
      <c r="H6" s="28" t="s">
        <v>17</v>
      </c>
      <c r="I6" s="29"/>
      <c r="J6" s="24">
        <f t="shared" si="1"/>
        <v>196</v>
      </c>
      <c r="K6" s="24"/>
      <c r="L6" s="25">
        <v>104</v>
      </c>
      <c r="M6" s="25"/>
      <c r="N6" s="25">
        <v>92</v>
      </c>
      <c r="O6" s="30"/>
      <c r="P6" s="28" t="s">
        <v>18</v>
      </c>
      <c r="Q6" s="29"/>
      <c r="R6" s="24">
        <f t="shared" si="2"/>
        <v>207</v>
      </c>
      <c r="S6" s="24"/>
      <c r="T6" s="25">
        <v>99</v>
      </c>
      <c r="U6" s="25"/>
      <c r="V6" s="25">
        <v>108</v>
      </c>
      <c r="W6" s="30"/>
      <c r="X6" s="28" t="s">
        <v>19</v>
      </c>
      <c r="Y6" s="29"/>
      <c r="Z6" s="24">
        <f t="shared" si="3"/>
        <v>149</v>
      </c>
      <c r="AA6" s="24"/>
      <c r="AB6" s="25">
        <v>66</v>
      </c>
      <c r="AC6" s="25"/>
      <c r="AD6" s="25">
        <v>83</v>
      </c>
      <c r="AE6" s="30"/>
      <c r="AF6" s="28" t="s">
        <v>20</v>
      </c>
      <c r="AG6" s="29"/>
      <c r="AH6" s="24">
        <f t="shared" si="4"/>
        <v>67</v>
      </c>
      <c r="AI6" s="24"/>
      <c r="AJ6" s="25">
        <v>30</v>
      </c>
      <c r="AK6" s="25"/>
      <c r="AL6" s="25">
        <v>37</v>
      </c>
      <c r="AM6" s="31"/>
    </row>
    <row r="7" spans="1:39" s="13" customFormat="1" ht="18" customHeight="1">
      <c r="A7" s="23" t="s">
        <v>21</v>
      </c>
      <c r="B7" s="24">
        <f t="shared" si="0"/>
        <v>138</v>
      </c>
      <c r="C7" s="24"/>
      <c r="D7" s="25">
        <v>71</v>
      </c>
      <c r="E7" s="25"/>
      <c r="F7" s="26">
        <v>67</v>
      </c>
      <c r="G7" s="27"/>
      <c r="H7" s="28" t="s">
        <v>22</v>
      </c>
      <c r="I7" s="29"/>
      <c r="J7" s="24">
        <f t="shared" si="1"/>
        <v>199</v>
      </c>
      <c r="K7" s="24"/>
      <c r="L7" s="25">
        <v>114</v>
      </c>
      <c r="M7" s="25"/>
      <c r="N7" s="25">
        <v>85</v>
      </c>
      <c r="O7" s="30"/>
      <c r="P7" s="28" t="s">
        <v>23</v>
      </c>
      <c r="Q7" s="29"/>
      <c r="R7" s="24">
        <f t="shared" si="2"/>
        <v>237</v>
      </c>
      <c r="S7" s="24"/>
      <c r="T7" s="25">
        <v>115</v>
      </c>
      <c r="U7" s="25"/>
      <c r="V7" s="25">
        <v>122</v>
      </c>
      <c r="W7" s="30"/>
      <c r="X7" s="28" t="s">
        <v>24</v>
      </c>
      <c r="Y7" s="29"/>
      <c r="Z7" s="24">
        <f t="shared" si="3"/>
        <v>152</v>
      </c>
      <c r="AA7" s="24"/>
      <c r="AB7" s="25">
        <v>73</v>
      </c>
      <c r="AC7" s="25"/>
      <c r="AD7" s="25">
        <v>79</v>
      </c>
      <c r="AE7" s="30"/>
      <c r="AF7" s="28" t="s">
        <v>25</v>
      </c>
      <c r="AG7" s="29"/>
      <c r="AH7" s="24">
        <f t="shared" si="4"/>
        <v>79</v>
      </c>
      <c r="AI7" s="24"/>
      <c r="AJ7" s="25">
        <v>29</v>
      </c>
      <c r="AK7" s="25"/>
      <c r="AL7" s="25">
        <v>50</v>
      </c>
      <c r="AM7" s="31"/>
    </row>
    <row r="8" spans="1:39" s="13" customFormat="1" ht="18" customHeight="1">
      <c r="A8" s="23" t="s">
        <v>26</v>
      </c>
      <c r="B8" s="24">
        <f t="shared" si="0"/>
        <v>145</v>
      </c>
      <c r="C8" s="24"/>
      <c r="D8" s="25">
        <v>77</v>
      </c>
      <c r="E8" s="25"/>
      <c r="F8" s="26">
        <v>68</v>
      </c>
      <c r="G8" s="27"/>
      <c r="H8" s="28" t="s">
        <v>27</v>
      </c>
      <c r="I8" s="29"/>
      <c r="J8" s="24">
        <f t="shared" si="1"/>
        <v>196</v>
      </c>
      <c r="K8" s="24"/>
      <c r="L8" s="25">
        <v>88</v>
      </c>
      <c r="M8" s="25"/>
      <c r="N8" s="25">
        <v>108</v>
      </c>
      <c r="O8" s="30"/>
      <c r="P8" s="28" t="s">
        <v>28</v>
      </c>
      <c r="Q8" s="29"/>
      <c r="R8" s="24">
        <f t="shared" si="2"/>
        <v>199</v>
      </c>
      <c r="S8" s="24"/>
      <c r="T8" s="25">
        <v>86</v>
      </c>
      <c r="U8" s="25"/>
      <c r="V8" s="25">
        <v>113</v>
      </c>
      <c r="W8" s="30"/>
      <c r="X8" s="28" t="s">
        <v>29</v>
      </c>
      <c r="Y8" s="29"/>
      <c r="Z8" s="24">
        <f t="shared" si="3"/>
        <v>133</v>
      </c>
      <c r="AA8" s="24"/>
      <c r="AB8" s="25">
        <v>70</v>
      </c>
      <c r="AC8" s="25"/>
      <c r="AD8" s="25">
        <v>63</v>
      </c>
      <c r="AE8" s="30"/>
      <c r="AF8" s="28" t="s">
        <v>30</v>
      </c>
      <c r="AG8" s="29"/>
      <c r="AH8" s="24">
        <f t="shared" si="4"/>
        <v>64</v>
      </c>
      <c r="AI8" s="24"/>
      <c r="AJ8" s="25">
        <v>19</v>
      </c>
      <c r="AK8" s="25"/>
      <c r="AL8" s="25">
        <v>45</v>
      </c>
      <c r="AM8" s="31"/>
    </row>
    <row r="9" spans="1:39" s="13" customFormat="1" ht="18" customHeight="1">
      <c r="A9" s="23" t="s">
        <v>31</v>
      </c>
      <c r="B9" s="24">
        <f t="shared" si="0"/>
        <v>158</v>
      </c>
      <c r="C9" s="24"/>
      <c r="D9" s="25">
        <v>84</v>
      </c>
      <c r="E9" s="25"/>
      <c r="F9" s="26">
        <v>74</v>
      </c>
      <c r="G9" s="27"/>
      <c r="H9" s="28" t="s">
        <v>32</v>
      </c>
      <c r="I9" s="29"/>
      <c r="J9" s="24">
        <f t="shared" si="1"/>
        <v>194</v>
      </c>
      <c r="K9" s="24"/>
      <c r="L9" s="25">
        <v>90</v>
      </c>
      <c r="M9" s="25"/>
      <c r="N9" s="25">
        <v>104</v>
      </c>
      <c r="O9" s="30"/>
      <c r="P9" s="28" t="s">
        <v>33</v>
      </c>
      <c r="Q9" s="29"/>
      <c r="R9" s="24">
        <f t="shared" si="2"/>
        <v>254</v>
      </c>
      <c r="S9" s="24"/>
      <c r="T9" s="25">
        <v>133</v>
      </c>
      <c r="U9" s="25"/>
      <c r="V9" s="25">
        <v>121</v>
      </c>
      <c r="W9" s="30"/>
      <c r="X9" s="28" t="s">
        <v>34</v>
      </c>
      <c r="Y9" s="29"/>
      <c r="Z9" s="24">
        <f t="shared" si="3"/>
        <v>120</v>
      </c>
      <c r="AA9" s="24"/>
      <c r="AB9" s="25">
        <v>59</v>
      </c>
      <c r="AC9" s="25"/>
      <c r="AD9" s="25">
        <v>61</v>
      </c>
      <c r="AE9" s="30"/>
      <c r="AF9" s="28" t="s">
        <v>35</v>
      </c>
      <c r="AG9" s="29"/>
      <c r="AH9" s="24">
        <f t="shared" si="4"/>
        <v>67</v>
      </c>
      <c r="AI9" s="24"/>
      <c r="AJ9" s="25">
        <v>19</v>
      </c>
      <c r="AK9" s="25"/>
      <c r="AL9" s="25">
        <v>48</v>
      </c>
      <c r="AM9" s="31"/>
    </row>
    <row r="10" spans="1:39" s="13" customFormat="1" ht="18" customHeight="1">
      <c r="A10" s="23" t="s">
        <v>36</v>
      </c>
      <c r="B10" s="24">
        <f t="shared" si="0"/>
        <v>131</v>
      </c>
      <c r="C10" s="24"/>
      <c r="D10" s="25">
        <v>65</v>
      </c>
      <c r="E10" s="25"/>
      <c r="F10" s="26">
        <v>66</v>
      </c>
      <c r="G10" s="27"/>
      <c r="H10" s="28" t="s">
        <v>37</v>
      </c>
      <c r="I10" s="29"/>
      <c r="J10" s="24">
        <f t="shared" si="1"/>
        <v>187</v>
      </c>
      <c r="K10" s="24"/>
      <c r="L10" s="25">
        <v>91</v>
      </c>
      <c r="M10" s="25"/>
      <c r="N10" s="25">
        <v>96</v>
      </c>
      <c r="O10" s="30"/>
      <c r="P10" s="28" t="s">
        <v>38</v>
      </c>
      <c r="Q10" s="29"/>
      <c r="R10" s="24">
        <f t="shared" si="2"/>
        <v>242</v>
      </c>
      <c r="S10" s="24"/>
      <c r="T10" s="25">
        <v>119</v>
      </c>
      <c r="U10" s="25"/>
      <c r="V10" s="25">
        <v>123</v>
      </c>
      <c r="W10" s="30"/>
      <c r="X10" s="28" t="s">
        <v>39</v>
      </c>
      <c r="Y10" s="29"/>
      <c r="Z10" s="24">
        <f t="shared" si="3"/>
        <v>148</v>
      </c>
      <c r="AA10" s="24"/>
      <c r="AB10" s="25">
        <v>74</v>
      </c>
      <c r="AC10" s="25"/>
      <c r="AD10" s="25">
        <v>74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13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120</v>
      </c>
      <c r="C11" s="24"/>
      <c r="D11" s="25">
        <v>55</v>
      </c>
      <c r="E11" s="25"/>
      <c r="F11" s="26">
        <v>65</v>
      </c>
      <c r="G11" s="27"/>
      <c r="H11" s="28" t="s">
        <v>42</v>
      </c>
      <c r="I11" s="29"/>
      <c r="J11" s="24">
        <f t="shared" si="1"/>
        <v>178</v>
      </c>
      <c r="K11" s="24"/>
      <c r="L11" s="25">
        <v>83</v>
      </c>
      <c r="M11" s="25"/>
      <c r="N11" s="25">
        <v>95</v>
      </c>
      <c r="O11" s="30"/>
      <c r="P11" s="28" t="s">
        <v>43</v>
      </c>
      <c r="Q11" s="29"/>
      <c r="R11" s="24">
        <f t="shared" si="2"/>
        <v>290</v>
      </c>
      <c r="S11" s="24"/>
      <c r="T11" s="25">
        <v>143</v>
      </c>
      <c r="U11" s="25"/>
      <c r="V11" s="25">
        <v>147</v>
      </c>
      <c r="W11" s="30"/>
      <c r="X11" s="28" t="s">
        <v>44</v>
      </c>
      <c r="Y11" s="29"/>
      <c r="Z11" s="24">
        <f t="shared" si="3"/>
        <v>146</v>
      </c>
      <c r="AA11" s="24"/>
      <c r="AB11" s="25">
        <v>72</v>
      </c>
      <c r="AC11" s="25"/>
      <c r="AD11" s="25">
        <v>74</v>
      </c>
      <c r="AE11" s="30"/>
      <c r="AF11" s="28" t="s">
        <v>45</v>
      </c>
      <c r="AG11" s="29"/>
      <c r="AH11" s="24">
        <f t="shared" si="4"/>
        <v>50</v>
      </c>
      <c r="AI11" s="24"/>
      <c r="AJ11" s="25">
        <v>22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147</v>
      </c>
      <c r="C12" s="24"/>
      <c r="D12" s="25">
        <v>78</v>
      </c>
      <c r="E12" s="25"/>
      <c r="F12" s="26">
        <v>69</v>
      </c>
      <c r="G12" s="27"/>
      <c r="H12" s="28" t="s">
        <v>47</v>
      </c>
      <c r="I12" s="29"/>
      <c r="J12" s="24">
        <f t="shared" si="1"/>
        <v>220</v>
      </c>
      <c r="K12" s="24"/>
      <c r="L12" s="25">
        <v>116</v>
      </c>
      <c r="M12" s="25"/>
      <c r="N12" s="25">
        <v>104</v>
      </c>
      <c r="O12" s="30"/>
      <c r="P12" s="28" t="s">
        <v>48</v>
      </c>
      <c r="Q12" s="29"/>
      <c r="R12" s="24">
        <f t="shared" si="2"/>
        <v>238</v>
      </c>
      <c r="S12" s="24"/>
      <c r="T12" s="25">
        <v>120</v>
      </c>
      <c r="U12" s="25"/>
      <c r="V12" s="25">
        <v>118</v>
      </c>
      <c r="W12" s="30"/>
      <c r="X12" s="28" t="s">
        <v>49</v>
      </c>
      <c r="Y12" s="29"/>
      <c r="Z12" s="24">
        <f t="shared" si="3"/>
        <v>165</v>
      </c>
      <c r="AA12" s="24"/>
      <c r="AB12" s="25">
        <v>85</v>
      </c>
      <c r="AC12" s="25"/>
      <c r="AD12" s="25">
        <v>80</v>
      </c>
      <c r="AE12" s="30"/>
      <c r="AF12" s="28" t="s">
        <v>50</v>
      </c>
      <c r="AG12" s="29"/>
      <c r="AH12" s="24">
        <f t="shared" si="4"/>
        <v>45</v>
      </c>
      <c r="AI12" s="24"/>
      <c r="AJ12" s="25">
        <v>12</v>
      </c>
      <c r="AK12" s="25"/>
      <c r="AL12" s="25">
        <v>33</v>
      </c>
      <c r="AM12" s="31"/>
    </row>
    <row r="13" spans="1:39" s="13" customFormat="1" ht="18" customHeight="1">
      <c r="A13" s="23" t="s">
        <v>51</v>
      </c>
      <c r="B13" s="24">
        <f t="shared" si="0"/>
        <v>123</v>
      </c>
      <c r="C13" s="24"/>
      <c r="D13" s="25">
        <v>65</v>
      </c>
      <c r="E13" s="25"/>
      <c r="F13" s="26">
        <v>58</v>
      </c>
      <c r="G13" s="27"/>
      <c r="H13" s="28" t="s">
        <v>52</v>
      </c>
      <c r="I13" s="29"/>
      <c r="J13" s="24">
        <f t="shared" si="1"/>
        <v>191</v>
      </c>
      <c r="K13" s="24"/>
      <c r="L13" s="25">
        <v>93</v>
      </c>
      <c r="M13" s="25"/>
      <c r="N13" s="25">
        <v>98</v>
      </c>
      <c r="O13" s="30"/>
      <c r="P13" s="28" t="s">
        <v>53</v>
      </c>
      <c r="Q13" s="29"/>
      <c r="R13" s="24">
        <f t="shared" si="2"/>
        <v>259</v>
      </c>
      <c r="S13" s="24"/>
      <c r="T13" s="25">
        <v>131</v>
      </c>
      <c r="U13" s="25"/>
      <c r="V13" s="25">
        <v>128</v>
      </c>
      <c r="W13" s="30"/>
      <c r="X13" s="28" t="s">
        <v>54</v>
      </c>
      <c r="Y13" s="29"/>
      <c r="Z13" s="24">
        <f t="shared" si="3"/>
        <v>152</v>
      </c>
      <c r="AA13" s="24"/>
      <c r="AB13" s="25">
        <v>70</v>
      </c>
      <c r="AC13" s="25"/>
      <c r="AD13" s="25">
        <v>82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12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103</v>
      </c>
      <c r="C14" s="24"/>
      <c r="D14" s="25">
        <v>59</v>
      </c>
      <c r="E14" s="25"/>
      <c r="F14" s="26">
        <v>44</v>
      </c>
      <c r="G14" s="27"/>
      <c r="H14" s="28" t="s">
        <v>57</v>
      </c>
      <c r="I14" s="29"/>
      <c r="J14" s="24">
        <f t="shared" si="1"/>
        <v>214</v>
      </c>
      <c r="K14" s="24"/>
      <c r="L14" s="25">
        <v>108</v>
      </c>
      <c r="M14" s="25"/>
      <c r="N14" s="25">
        <v>106</v>
      </c>
      <c r="O14" s="30"/>
      <c r="P14" s="28" t="s">
        <v>58</v>
      </c>
      <c r="Q14" s="29"/>
      <c r="R14" s="24">
        <f t="shared" si="2"/>
        <v>258</v>
      </c>
      <c r="S14" s="24"/>
      <c r="T14" s="25">
        <v>134</v>
      </c>
      <c r="U14" s="25"/>
      <c r="V14" s="25">
        <v>124</v>
      </c>
      <c r="W14" s="30"/>
      <c r="X14" s="28" t="s">
        <v>59</v>
      </c>
      <c r="Y14" s="29"/>
      <c r="Z14" s="24">
        <f t="shared" si="3"/>
        <v>168</v>
      </c>
      <c r="AA14" s="24"/>
      <c r="AB14" s="25">
        <v>80</v>
      </c>
      <c r="AC14" s="25"/>
      <c r="AD14" s="25">
        <v>88</v>
      </c>
      <c r="AE14" s="30"/>
      <c r="AF14" s="28" t="s">
        <v>60</v>
      </c>
      <c r="AG14" s="29"/>
      <c r="AH14" s="24">
        <f t="shared" si="4"/>
        <v>24</v>
      </c>
      <c r="AI14" s="24"/>
      <c r="AJ14" s="25">
        <v>4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125</v>
      </c>
      <c r="C15" s="24"/>
      <c r="D15" s="25">
        <v>66</v>
      </c>
      <c r="E15" s="25"/>
      <c r="F15" s="26">
        <v>59</v>
      </c>
      <c r="G15" s="27"/>
      <c r="H15" s="28" t="s">
        <v>62</v>
      </c>
      <c r="I15" s="29"/>
      <c r="J15" s="24">
        <f t="shared" si="1"/>
        <v>187</v>
      </c>
      <c r="K15" s="24"/>
      <c r="L15" s="25">
        <v>96</v>
      </c>
      <c r="M15" s="25"/>
      <c r="N15" s="25">
        <v>91</v>
      </c>
      <c r="O15" s="30"/>
      <c r="P15" s="28" t="s">
        <v>63</v>
      </c>
      <c r="Q15" s="29"/>
      <c r="R15" s="24">
        <f t="shared" si="2"/>
        <v>240</v>
      </c>
      <c r="S15" s="24"/>
      <c r="T15" s="25">
        <v>110</v>
      </c>
      <c r="U15" s="25"/>
      <c r="V15" s="25">
        <v>130</v>
      </c>
      <c r="W15" s="30"/>
      <c r="X15" s="28" t="s">
        <v>64</v>
      </c>
      <c r="Y15" s="29"/>
      <c r="Z15" s="24">
        <f t="shared" si="3"/>
        <v>192</v>
      </c>
      <c r="AA15" s="24"/>
      <c r="AB15" s="25">
        <v>71</v>
      </c>
      <c r="AC15" s="25"/>
      <c r="AD15" s="25">
        <v>121</v>
      </c>
      <c r="AE15" s="30"/>
      <c r="AF15" s="28" t="s">
        <v>65</v>
      </c>
      <c r="AG15" s="29"/>
      <c r="AH15" s="24">
        <f t="shared" si="4"/>
        <v>38</v>
      </c>
      <c r="AI15" s="24"/>
      <c r="AJ15" s="25">
        <v>11</v>
      </c>
      <c r="AK15" s="25"/>
      <c r="AL15" s="25">
        <v>27</v>
      </c>
      <c r="AM15" s="31"/>
    </row>
    <row r="16" spans="1:39" s="13" customFormat="1" ht="18" customHeight="1">
      <c r="A16" s="23" t="s">
        <v>66</v>
      </c>
      <c r="B16" s="24">
        <f t="shared" si="0"/>
        <v>118</v>
      </c>
      <c r="C16" s="24"/>
      <c r="D16" s="25">
        <v>61</v>
      </c>
      <c r="E16" s="25"/>
      <c r="F16" s="26">
        <v>57</v>
      </c>
      <c r="G16" s="27"/>
      <c r="H16" s="28" t="s">
        <v>67</v>
      </c>
      <c r="I16" s="29"/>
      <c r="J16" s="24">
        <f t="shared" si="1"/>
        <v>224</v>
      </c>
      <c r="K16" s="24"/>
      <c r="L16" s="25">
        <v>112</v>
      </c>
      <c r="M16" s="25"/>
      <c r="N16" s="25">
        <v>112</v>
      </c>
      <c r="O16" s="30"/>
      <c r="P16" s="28" t="s">
        <v>68</v>
      </c>
      <c r="Q16" s="29"/>
      <c r="R16" s="24">
        <f t="shared" si="2"/>
        <v>256</v>
      </c>
      <c r="S16" s="24"/>
      <c r="T16" s="25">
        <v>127</v>
      </c>
      <c r="U16" s="25"/>
      <c r="V16" s="25">
        <v>129</v>
      </c>
      <c r="W16" s="30"/>
      <c r="X16" s="28" t="s">
        <v>69</v>
      </c>
      <c r="Y16" s="29"/>
      <c r="Z16" s="24">
        <f t="shared" si="3"/>
        <v>201</v>
      </c>
      <c r="AA16" s="24"/>
      <c r="AB16" s="25">
        <v>89</v>
      </c>
      <c r="AC16" s="25"/>
      <c r="AD16" s="25">
        <v>112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5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116</v>
      </c>
      <c r="C17" s="24"/>
      <c r="D17" s="25">
        <v>51</v>
      </c>
      <c r="E17" s="25"/>
      <c r="F17" s="26">
        <v>65</v>
      </c>
      <c r="G17" s="27"/>
      <c r="H17" s="28" t="s">
        <v>72</v>
      </c>
      <c r="I17" s="29"/>
      <c r="J17" s="24">
        <f t="shared" si="1"/>
        <v>241</v>
      </c>
      <c r="K17" s="24"/>
      <c r="L17" s="25">
        <v>127</v>
      </c>
      <c r="M17" s="25"/>
      <c r="N17" s="25">
        <v>114</v>
      </c>
      <c r="O17" s="30"/>
      <c r="P17" s="28" t="s">
        <v>73</v>
      </c>
      <c r="Q17" s="29"/>
      <c r="R17" s="24">
        <f t="shared" si="2"/>
        <v>234</v>
      </c>
      <c r="S17" s="24"/>
      <c r="T17" s="25">
        <v>121</v>
      </c>
      <c r="U17" s="25"/>
      <c r="V17" s="25">
        <v>113</v>
      </c>
      <c r="W17" s="30"/>
      <c r="X17" s="28" t="s">
        <v>74</v>
      </c>
      <c r="Y17" s="29"/>
      <c r="Z17" s="24">
        <f t="shared" si="3"/>
        <v>156</v>
      </c>
      <c r="AA17" s="24"/>
      <c r="AB17" s="25">
        <v>67</v>
      </c>
      <c r="AC17" s="25"/>
      <c r="AD17" s="25">
        <v>89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2</v>
      </c>
      <c r="AK17" s="25"/>
      <c r="AL17" s="25">
        <v>20</v>
      </c>
      <c r="AM17" s="31"/>
    </row>
    <row r="18" spans="1:39" s="13" customFormat="1" ht="18" customHeight="1">
      <c r="A18" s="23" t="s">
        <v>76</v>
      </c>
      <c r="B18" s="24">
        <f t="shared" si="0"/>
        <v>111</v>
      </c>
      <c r="C18" s="24"/>
      <c r="D18" s="25">
        <v>66</v>
      </c>
      <c r="E18" s="25"/>
      <c r="F18" s="26">
        <v>45</v>
      </c>
      <c r="G18" s="27"/>
      <c r="H18" s="28" t="s">
        <v>77</v>
      </c>
      <c r="I18" s="29"/>
      <c r="J18" s="24">
        <f t="shared" si="1"/>
        <v>222</v>
      </c>
      <c r="K18" s="24"/>
      <c r="L18" s="25">
        <v>104</v>
      </c>
      <c r="M18" s="25"/>
      <c r="N18" s="25">
        <v>118</v>
      </c>
      <c r="O18" s="30"/>
      <c r="P18" s="28" t="s">
        <v>78</v>
      </c>
      <c r="Q18" s="29"/>
      <c r="R18" s="24">
        <f t="shared" si="2"/>
        <v>224</v>
      </c>
      <c r="S18" s="24"/>
      <c r="T18" s="25">
        <v>118</v>
      </c>
      <c r="U18" s="25"/>
      <c r="V18" s="25">
        <v>106</v>
      </c>
      <c r="W18" s="30"/>
      <c r="X18" s="28" t="s">
        <v>79</v>
      </c>
      <c r="Y18" s="29"/>
      <c r="Z18" s="24">
        <f t="shared" si="3"/>
        <v>112</v>
      </c>
      <c r="AA18" s="24"/>
      <c r="AB18" s="25">
        <v>56</v>
      </c>
      <c r="AC18" s="25"/>
      <c r="AD18" s="25">
        <v>56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5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110</v>
      </c>
      <c r="C19" s="24"/>
      <c r="D19" s="25">
        <v>67</v>
      </c>
      <c r="E19" s="25"/>
      <c r="F19" s="26">
        <v>43</v>
      </c>
      <c r="G19" s="27"/>
      <c r="H19" s="28" t="s">
        <v>82</v>
      </c>
      <c r="I19" s="29"/>
      <c r="J19" s="24">
        <f t="shared" si="1"/>
        <v>190</v>
      </c>
      <c r="K19" s="24"/>
      <c r="L19" s="25">
        <v>96</v>
      </c>
      <c r="M19" s="25"/>
      <c r="N19" s="25">
        <v>94</v>
      </c>
      <c r="O19" s="30"/>
      <c r="P19" s="28" t="s">
        <v>83</v>
      </c>
      <c r="Q19" s="29"/>
      <c r="R19" s="24">
        <f t="shared" si="2"/>
        <v>209</v>
      </c>
      <c r="S19" s="24"/>
      <c r="T19" s="25">
        <v>106</v>
      </c>
      <c r="U19" s="25"/>
      <c r="V19" s="25">
        <v>103</v>
      </c>
      <c r="W19" s="30"/>
      <c r="X19" s="28" t="s">
        <v>84</v>
      </c>
      <c r="Y19" s="29"/>
      <c r="Z19" s="24">
        <f t="shared" si="3"/>
        <v>129</v>
      </c>
      <c r="AA19" s="24"/>
      <c r="AB19" s="25">
        <v>57</v>
      </c>
      <c r="AC19" s="25"/>
      <c r="AD19" s="25">
        <v>72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2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114</v>
      </c>
      <c r="C20" s="24"/>
      <c r="D20" s="25">
        <v>50</v>
      </c>
      <c r="E20" s="25"/>
      <c r="F20" s="26">
        <v>64</v>
      </c>
      <c r="G20" s="27"/>
      <c r="H20" s="28" t="s">
        <v>87</v>
      </c>
      <c r="I20" s="29"/>
      <c r="J20" s="24">
        <f t="shared" si="1"/>
        <v>208</v>
      </c>
      <c r="K20" s="24"/>
      <c r="L20" s="25">
        <v>105</v>
      </c>
      <c r="M20" s="25"/>
      <c r="N20" s="25">
        <v>103</v>
      </c>
      <c r="O20" s="30"/>
      <c r="P20" s="28" t="s">
        <v>88</v>
      </c>
      <c r="Q20" s="29"/>
      <c r="R20" s="24">
        <f t="shared" si="2"/>
        <v>185</v>
      </c>
      <c r="S20" s="24"/>
      <c r="T20" s="25">
        <v>90</v>
      </c>
      <c r="U20" s="25"/>
      <c r="V20" s="25">
        <v>95</v>
      </c>
      <c r="W20" s="30"/>
      <c r="X20" s="28" t="s">
        <v>89</v>
      </c>
      <c r="Y20" s="29"/>
      <c r="Z20" s="24">
        <f t="shared" si="3"/>
        <v>124</v>
      </c>
      <c r="AA20" s="24"/>
      <c r="AB20" s="25">
        <v>58</v>
      </c>
      <c r="AC20" s="25"/>
      <c r="AD20" s="25">
        <v>66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2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149</v>
      </c>
      <c r="C21" s="24"/>
      <c r="D21" s="25">
        <v>66</v>
      </c>
      <c r="E21" s="25"/>
      <c r="F21" s="26">
        <v>83</v>
      </c>
      <c r="G21" s="27"/>
      <c r="H21" s="28" t="s">
        <v>92</v>
      </c>
      <c r="I21" s="29"/>
      <c r="J21" s="24">
        <f t="shared" si="1"/>
        <v>207</v>
      </c>
      <c r="K21" s="24"/>
      <c r="L21" s="25">
        <v>101</v>
      </c>
      <c r="M21" s="25"/>
      <c r="N21" s="25">
        <v>106</v>
      </c>
      <c r="O21" s="30"/>
      <c r="P21" s="28" t="s">
        <v>93</v>
      </c>
      <c r="Q21" s="29"/>
      <c r="R21" s="24">
        <f t="shared" si="2"/>
        <v>186</v>
      </c>
      <c r="S21" s="24"/>
      <c r="T21" s="25">
        <v>99</v>
      </c>
      <c r="U21" s="25"/>
      <c r="V21" s="25">
        <v>87</v>
      </c>
      <c r="W21" s="30"/>
      <c r="X21" s="28" t="s">
        <v>94</v>
      </c>
      <c r="Y21" s="29"/>
      <c r="Z21" s="24">
        <f t="shared" si="3"/>
        <v>113</v>
      </c>
      <c r="AA21" s="24"/>
      <c r="AB21" s="25">
        <v>51</v>
      </c>
      <c r="AC21" s="25"/>
      <c r="AD21" s="25">
        <v>62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138</v>
      </c>
      <c r="C22" s="24"/>
      <c r="D22" s="25">
        <v>77</v>
      </c>
      <c r="E22" s="25"/>
      <c r="F22" s="26">
        <v>61</v>
      </c>
      <c r="G22" s="27"/>
      <c r="H22" s="28" t="s">
        <v>97</v>
      </c>
      <c r="I22" s="29"/>
      <c r="J22" s="24">
        <f t="shared" si="1"/>
        <v>207</v>
      </c>
      <c r="K22" s="24"/>
      <c r="L22" s="25">
        <v>106</v>
      </c>
      <c r="M22" s="25"/>
      <c r="N22" s="25">
        <v>101</v>
      </c>
      <c r="O22" s="30"/>
      <c r="P22" s="28" t="s">
        <v>98</v>
      </c>
      <c r="Q22" s="29"/>
      <c r="R22" s="24">
        <f t="shared" si="2"/>
        <v>197</v>
      </c>
      <c r="S22" s="24"/>
      <c r="T22" s="25">
        <v>98</v>
      </c>
      <c r="U22" s="25"/>
      <c r="V22" s="25">
        <v>99</v>
      </c>
      <c r="W22" s="30"/>
      <c r="X22" s="28" t="s">
        <v>99</v>
      </c>
      <c r="Y22" s="29"/>
      <c r="Z22" s="24">
        <f t="shared" si="3"/>
        <v>132</v>
      </c>
      <c r="AA22" s="24"/>
      <c r="AB22" s="25">
        <v>68</v>
      </c>
      <c r="AC22" s="25"/>
      <c r="AD22" s="25">
        <v>64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175</v>
      </c>
      <c r="C23" s="33"/>
      <c r="D23" s="34">
        <v>101</v>
      </c>
      <c r="E23" s="34"/>
      <c r="F23" s="35">
        <v>74</v>
      </c>
      <c r="G23" s="36"/>
      <c r="H23" s="37" t="s">
        <v>102</v>
      </c>
      <c r="I23" s="38"/>
      <c r="J23" s="33">
        <f t="shared" si="1"/>
        <v>234</v>
      </c>
      <c r="K23" s="33"/>
      <c r="L23" s="34">
        <v>106</v>
      </c>
      <c r="M23" s="34"/>
      <c r="N23" s="34">
        <v>128</v>
      </c>
      <c r="O23" s="39"/>
      <c r="P23" s="37" t="s">
        <v>103</v>
      </c>
      <c r="Q23" s="38"/>
      <c r="R23" s="33">
        <f t="shared" si="2"/>
        <v>151</v>
      </c>
      <c r="S23" s="33"/>
      <c r="T23" s="34">
        <v>67</v>
      </c>
      <c r="U23" s="34"/>
      <c r="V23" s="34">
        <v>84</v>
      </c>
      <c r="W23" s="39"/>
      <c r="X23" s="37" t="s">
        <v>104</v>
      </c>
      <c r="Y23" s="38"/>
      <c r="Z23" s="33">
        <f t="shared" si="3"/>
        <v>112</v>
      </c>
      <c r="AA23" s="33"/>
      <c r="AB23" s="34">
        <v>55</v>
      </c>
      <c r="AC23" s="34"/>
      <c r="AD23" s="34">
        <v>57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1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925</v>
      </c>
      <c r="D27" s="62"/>
      <c r="E27" s="63">
        <f>SUM(E28:F29)</f>
        <v>749</v>
      </c>
      <c r="F27" s="62"/>
      <c r="G27" s="63">
        <f>SUM(G28:H29)</f>
        <v>345</v>
      </c>
      <c r="H27" s="62"/>
      <c r="I27" s="63">
        <f>SUM(I28:J29)</f>
        <v>373</v>
      </c>
      <c r="J27" s="62"/>
      <c r="K27" s="63">
        <f>SUM(K28:L29)</f>
        <v>313</v>
      </c>
      <c r="L27" s="62"/>
      <c r="M27" s="63">
        <f>SUM(M28:N29)</f>
        <v>1933</v>
      </c>
      <c r="N27" s="62"/>
      <c r="O27" s="63">
        <f>SUM(O28:P29)</f>
        <v>2134</v>
      </c>
      <c r="P27" s="62"/>
      <c r="Q27" s="63">
        <f>SUM(Q28:R29)</f>
        <v>2354</v>
      </c>
      <c r="R27" s="62"/>
      <c r="S27" s="63">
        <f>SUM(S28:T29)</f>
        <v>2140</v>
      </c>
      <c r="T27" s="62"/>
      <c r="U27" s="63">
        <f>SUM(U28:V29)</f>
        <v>748</v>
      </c>
      <c r="V27" s="62"/>
      <c r="W27" s="63">
        <f>SUM(W28:X29)</f>
        <v>731</v>
      </c>
      <c r="X27" s="62"/>
      <c r="Y27" s="63">
        <f>SUM(Y28:Z29)</f>
        <v>829</v>
      </c>
      <c r="Z27" s="62"/>
      <c r="AA27" s="63">
        <f>SUM(AA28:AB29)</f>
        <v>610</v>
      </c>
      <c r="AB27" s="62"/>
      <c r="AC27" s="63">
        <f>SUM(AC28:AD29)</f>
        <v>629</v>
      </c>
      <c r="AD27" s="62"/>
      <c r="AE27" s="63">
        <f>SUM(AE28:AF29)</f>
        <v>153</v>
      </c>
      <c r="AF27" s="62"/>
      <c r="AG27" s="63">
        <f>SUM(AG28:AH29)</f>
        <v>4</v>
      </c>
      <c r="AH27" s="62"/>
      <c r="AI27" s="64">
        <f>SUM(C27:AH27)</f>
        <v>14970</v>
      </c>
      <c r="AJ27" s="65"/>
      <c r="AK27" s="66">
        <v>6996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477</v>
      </c>
      <c r="D28" s="71"/>
      <c r="E28" s="72">
        <f>SUM(D10:E15)</f>
        <v>388</v>
      </c>
      <c r="F28" s="71"/>
      <c r="G28" s="72">
        <f>SUM(D16:E18)</f>
        <v>178</v>
      </c>
      <c r="H28" s="71"/>
      <c r="I28" s="72">
        <f>SUM(D19:E21)</f>
        <v>183</v>
      </c>
      <c r="J28" s="71"/>
      <c r="K28" s="72">
        <f>SUM(D22:E23)</f>
        <v>178</v>
      </c>
      <c r="L28" s="71"/>
      <c r="M28" s="72">
        <f>SUM(L4:M13)</f>
        <v>980</v>
      </c>
      <c r="N28" s="71"/>
      <c r="O28" s="72">
        <f>SUM(L14:M23)</f>
        <v>1061</v>
      </c>
      <c r="P28" s="71"/>
      <c r="Q28" s="72">
        <f>SUM(T4:U13)</f>
        <v>1184</v>
      </c>
      <c r="R28" s="71"/>
      <c r="S28" s="72">
        <f>SUM(T14:U23)</f>
        <v>1070</v>
      </c>
      <c r="T28" s="71"/>
      <c r="U28" s="72">
        <f>SUM(AB4:AC8)</f>
        <v>374</v>
      </c>
      <c r="V28" s="71"/>
      <c r="W28" s="72">
        <f>SUM(AB9:AC13)</f>
        <v>360</v>
      </c>
      <c r="X28" s="71"/>
      <c r="Y28" s="72">
        <f>SUM(AB14:AC18)</f>
        <v>363</v>
      </c>
      <c r="Z28" s="71"/>
      <c r="AA28" s="72">
        <f>SUM(AB19:AC23)</f>
        <v>289</v>
      </c>
      <c r="AB28" s="71"/>
      <c r="AC28" s="72">
        <f>SUM(AJ4:AK13)</f>
        <v>234</v>
      </c>
      <c r="AD28" s="71"/>
      <c r="AE28" s="72">
        <f>SUM(AJ14:AK23)</f>
        <v>33</v>
      </c>
      <c r="AF28" s="71"/>
      <c r="AG28" s="72">
        <f>AJ24</f>
        <v>0</v>
      </c>
      <c r="AH28" s="71"/>
      <c r="AI28" s="73">
        <f>SUM(C28:AH28)</f>
        <v>7352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448</v>
      </c>
      <c r="D29" s="78"/>
      <c r="E29" s="79">
        <f>SUM(F10:G15)</f>
        <v>361</v>
      </c>
      <c r="F29" s="78"/>
      <c r="G29" s="79">
        <f>SUM(F16:G18)</f>
        <v>167</v>
      </c>
      <c r="H29" s="78"/>
      <c r="I29" s="79">
        <f>SUM(F19:G21)</f>
        <v>190</v>
      </c>
      <c r="J29" s="78"/>
      <c r="K29" s="79">
        <f>SUM(F22:G23)</f>
        <v>135</v>
      </c>
      <c r="L29" s="78"/>
      <c r="M29" s="79">
        <f>SUM(N4:O13)</f>
        <v>953</v>
      </c>
      <c r="N29" s="78"/>
      <c r="O29" s="79">
        <f>SUM(N14:O23)</f>
        <v>1073</v>
      </c>
      <c r="P29" s="78"/>
      <c r="Q29" s="79">
        <f>SUM(V4:W13)</f>
        <v>1170</v>
      </c>
      <c r="R29" s="78"/>
      <c r="S29" s="79">
        <f>SUM(V14:W23)</f>
        <v>1070</v>
      </c>
      <c r="T29" s="78"/>
      <c r="U29" s="79">
        <f>SUM(AD4:AE8)</f>
        <v>374</v>
      </c>
      <c r="V29" s="78"/>
      <c r="W29" s="79">
        <f>SUM(AD9:AE13)</f>
        <v>371</v>
      </c>
      <c r="X29" s="78"/>
      <c r="Y29" s="79">
        <f>SUM(AD14:AE18)</f>
        <v>466</v>
      </c>
      <c r="Z29" s="78"/>
      <c r="AA29" s="79">
        <f>SUM(AD19:AE23)</f>
        <v>321</v>
      </c>
      <c r="AB29" s="78"/>
      <c r="AC29" s="79">
        <f>SUM(AL4:AM13)</f>
        <v>395</v>
      </c>
      <c r="AD29" s="78"/>
      <c r="AE29" s="79">
        <f>SUM(AL14:AM23)</f>
        <v>120</v>
      </c>
      <c r="AF29" s="78"/>
      <c r="AG29" s="79">
        <f>AL24</f>
        <v>4</v>
      </c>
      <c r="AH29" s="78"/>
      <c r="AI29" s="80">
        <f>SUM(C29:AH29)</f>
        <v>7618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2019</v>
      </c>
      <c r="D31" s="92"/>
      <c r="E31" s="92"/>
      <c r="F31" s="93">
        <f>C31/AI27</f>
        <v>0.13486973947895792</v>
      </c>
      <c r="G31" s="93"/>
      <c r="H31" s="94"/>
      <c r="I31" s="95">
        <f>SUM(I27:V27)</f>
        <v>9995</v>
      </c>
      <c r="J31" s="96"/>
      <c r="K31" s="96"/>
      <c r="L31" s="96"/>
      <c r="M31" s="96"/>
      <c r="N31" s="96"/>
      <c r="O31" s="96"/>
      <c r="P31" s="97">
        <f>I31/AI27</f>
        <v>0.6676686706746827</v>
      </c>
      <c r="Q31" s="97"/>
      <c r="R31" s="97"/>
      <c r="S31" s="97"/>
      <c r="T31" s="97"/>
      <c r="U31" s="97"/>
      <c r="V31" s="98"/>
      <c r="W31" s="95">
        <f>SUM(W27:AH27)</f>
        <v>2956</v>
      </c>
      <c r="X31" s="99"/>
      <c r="Y31" s="99"/>
      <c r="Z31" s="99"/>
      <c r="AA31" s="99"/>
      <c r="AB31" s="99"/>
      <c r="AC31" s="97">
        <f>W31/AI27</f>
        <v>0.1974615898463594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118</v>
      </c>
      <c r="C4" s="15"/>
      <c r="D4" s="16">
        <v>66</v>
      </c>
      <c r="E4" s="16"/>
      <c r="F4" s="17">
        <v>52</v>
      </c>
      <c r="G4" s="18"/>
      <c r="H4" s="19" t="s">
        <v>7</v>
      </c>
      <c r="I4" s="20"/>
      <c r="J4" s="15">
        <f aca="true" t="shared" si="1" ref="J4:J23">SUM(L4:N4)</f>
        <v>133</v>
      </c>
      <c r="K4" s="15"/>
      <c r="L4" s="16">
        <v>72</v>
      </c>
      <c r="M4" s="16"/>
      <c r="N4" s="16">
        <v>61</v>
      </c>
      <c r="O4" s="21"/>
      <c r="P4" s="19" t="s">
        <v>8</v>
      </c>
      <c r="Q4" s="20"/>
      <c r="R4" s="15">
        <f aca="true" t="shared" si="2" ref="R4:R23">SUM(T4:V4)</f>
        <v>161</v>
      </c>
      <c r="S4" s="15"/>
      <c r="T4" s="16">
        <v>86</v>
      </c>
      <c r="U4" s="16"/>
      <c r="V4" s="16">
        <v>75</v>
      </c>
      <c r="W4" s="21"/>
      <c r="X4" s="19" t="s">
        <v>9</v>
      </c>
      <c r="Y4" s="20"/>
      <c r="Z4" s="15">
        <f aca="true" t="shared" si="3" ref="Z4:Z23">SUM(AB4:AD4)</f>
        <v>123</v>
      </c>
      <c r="AA4" s="15"/>
      <c r="AB4" s="16">
        <v>64</v>
      </c>
      <c r="AC4" s="16"/>
      <c r="AD4" s="16">
        <v>59</v>
      </c>
      <c r="AE4" s="21"/>
      <c r="AF4" s="19" t="s">
        <v>10</v>
      </c>
      <c r="AG4" s="20"/>
      <c r="AH4" s="15">
        <f aca="true" t="shared" si="4" ref="AH4:AH24">SUM(AJ4:AL4)</f>
        <v>55</v>
      </c>
      <c r="AI4" s="15"/>
      <c r="AJ4" s="16">
        <v>24</v>
      </c>
      <c r="AK4" s="16"/>
      <c r="AL4" s="16">
        <v>31</v>
      </c>
      <c r="AM4" s="22"/>
    </row>
    <row r="5" spans="1:39" s="13" customFormat="1" ht="18" customHeight="1">
      <c r="A5" s="23" t="s">
        <v>11</v>
      </c>
      <c r="B5" s="24">
        <f t="shared" si="0"/>
        <v>126</v>
      </c>
      <c r="C5" s="24"/>
      <c r="D5" s="25">
        <v>64</v>
      </c>
      <c r="E5" s="25"/>
      <c r="F5" s="26">
        <v>62</v>
      </c>
      <c r="G5" s="27"/>
      <c r="H5" s="28" t="s">
        <v>12</v>
      </c>
      <c r="I5" s="29"/>
      <c r="J5" s="24">
        <f t="shared" si="1"/>
        <v>131</v>
      </c>
      <c r="K5" s="24"/>
      <c r="L5" s="25">
        <v>57</v>
      </c>
      <c r="M5" s="25"/>
      <c r="N5" s="25">
        <v>74</v>
      </c>
      <c r="O5" s="30"/>
      <c r="P5" s="28" t="s">
        <v>13</v>
      </c>
      <c r="Q5" s="29"/>
      <c r="R5" s="24">
        <f t="shared" si="2"/>
        <v>156</v>
      </c>
      <c r="S5" s="24"/>
      <c r="T5" s="25">
        <v>85</v>
      </c>
      <c r="U5" s="25"/>
      <c r="V5" s="25">
        <v>71</v>
      </c>
      <c r="W5" s="30"/>
      <c r="X5" s="28" t="s">
        <v>14</v>
      </c>
      <c r="Y5" s="29"/>
      <c r="Z5" s="24">
        <f t="shared" si="3"/>
        <v>103</v>
      </c>
      <c r="AA5" s="24"/>
      <c r="AB5" s="25">
        <v>60</v>
      </c>
      <c r="AC5" s="25"/>
      <c r="AD5" s="25">
        <v>43</v>
      </c>
      <c r="AE5" s="30"/>
      <c r="AF5" s="28" t="s">
        <v>15</v>
      </c>
      <c r="AG5" s="29"/>
      <c r="AH5" s="24">
        <f t="shared" si="4"/>
        <v>34</v>
      </c>
      <c r="AI5" s="24"/>
      <c r="AJ5" s="25">
        <v>11</v>
      </c>
      <c r="AK5" s="25"/>
      <c r="AL5" s="25">
        <v>23</v>
      </c>
      <c r="AM5" s="31"/>
    </row>
    <row r="6" spans="1:39" s="13" customFormat="1" ht="18" customHeight="1">
      <c r="A6" s="23" t="s">
        <v>16</v>
      </c>
      <c r="B6" s="24">
        <f t="shared" si="0"/>
        <v>120</v>
      </c>
      <c r="C6" s="24"/>
      <c r="D6" s="25">
        <v>57</v>
      </c>
      <c r="E6" s="25"/>
      <c r="F6" s="26">
        <v>63</v>
      </c>
      <c r="G6" s="27"/>
      <c r="H6" s="28" t="s">
        <v>17</v>
      </c>
      <c r="I6" s="29"/>
      <c r="J6" s="24">
        <f t="shared" si="1"/>
        <v>124</v>
      </c>
      <c r="K6" s="24"/>
      <c r="L6" s="25">
        <v>52</v>
      </c>
      <c r="M6" s="25"/>
      <c r="N6" s="25">
        <v>72</v>
      </c>
      <c r="O6" s="30"/>
      <c r="P6" s="28" t="s">
        <v>18</v>
      </c>
      <c r="Q6" s="29"/>
      <c r="R6" s="24">
        <f t="shared" si="2"/>
        <v>179</v>
      </c>
      <c r="S6" s="24"/>
      <c r="T6" s="25">
        <v>96</v>
      </c>
      <c r="U6" s="25"/>
      <c r="V6" s="25">
        <v>83</v>
      </c>
      <c r="W6" s="30"/>
      <c r="X6" s="28" t="s">
        <v>19</v>
      </c>
      <c r="Y6" s="29"/>
      <c r="Z6" s="24">
        <f t="shared" si="3"/>
        <v>98</v>
      </c>
      <c r="AA6" s="24"/>
      <c r="AB6" s="25">
        <v>42</v>
      </c>
      <c r="AC6" s="25"/>
      <c r="AD6" s="25">
        <v>56</v>
      </c>
      <c r="AE6" s="30"/>
      <c r="AF6" s="28" t="s">
        <v>20</v>
      </c>
      <c r="AG6" s="29"/>
      <c r="AH6" s="24">
        <f t="shared" si="4"/>
        <v>48</v>
      </c>
      <c r="AI6" s="24"/>
      <c r="AJ6" s="25">
        <v>21</v>
      </c>
      <c r="AK6" s="25"/>
      <c r="AL6" s="25">
        <v>27</v>
      </c>
      <c r="AM6" s="31"/>
    </row>
    <row r="7" spans="1:39" s="13" customFormat="1" ht="18" customHeight="1">
      <c r="A7" s="23" t="s">
        <v>21</v>
      </c>
      <c r="B7" s="24">
        <f t="shared" si="0"/>
        <v>121</v>
      </c>
      <c r="C7" s="24"/>
      <c r="D7" s="25">
        <v>69</v>
      </c>
      <c r="E7" s="25"/>
      <c r="F7" s="26">
        <v>52</v>
      </c>
      <c r="G7" s="27"/>
      <c r="H7" s="28" t="s">
        <v>22</v>
      </c>
      <c r="I7" s="29"/>
      <c r="J7" s="24">
        <f t="shared" si="1"/>
        <v>122</v>
      </c>
      <c r="K7" s="24"/>
      <c r="L7" s="25">
        <v>65</v>
      </c>
      <c r="M7" s="25"/>
      <c r="N7" s="25">
        <v>57</v>
      </c>
      <c r="O7" s="30"/>
      <c r="P7" s="28" t="s">
        <v>23</v>
      </c>
      <c r="Q7" s="29"/>
      <c r="R7" s="24">
        <f t="shared" si="2"/>
        <v>176</v>
      </c>
      <c r="S7" s="24"/>
      <c r="T7" s="25">
        <v>96</v>
      </c>
      <c r="U7" s="25"/>
      <c r="V7" s="25">
        <v>80</v>
      </c>
      <c r="W7" s="30"/>
      <c r="X7" s="28" t="s">
        <v>24</v>
      </c>
      <c r="Y7" s="29"/>
      <c r="Z7" s="24">
        <f t="shared" si="3"/>
        <v>87</v>
      </c>
      <c r="AA7" s="24"/>
      <c r="AB7" s="25">
        <v>45</v>
      </c>
      <c r="AC7" s="25"/>
      <c r="AD7" s="25">
        <v>42</v>
      </c>
      <c r="AE7" s="30"/>
      <c r="AF7" s="28" t="s">
        <v>25</v>
      </c>
      <c r="AG7" s="29"/>
      <c r="AH7" s="24">
        <f t="shared" si="4"/>
        <v>64</v>
      </c>
      <c r="AI7" s="24"/>
      <c r="AJ7" s="25">
        <v>25</v>
      </c>
      <c r="AK7" s="25"/>
      <c r="AL7" s="25">
        <v>39</v>
      </c>
      <c r="AM7" s="31"/>
    </row>
    <row r="8" spans="1:39" s="13" customFormat="1" ht="18" customHeight="1">
      <c r="A8" s="23" t="s">
        <v>26</v>
      </c>
      <c r="B8" s="24">
        <f t="shared" si="0"/>
        <v>112</v>
      </c>
      <c r="C8" s="24"/>
      <c r="D8" s="25">
        <v>52</v>
      </c>
      <c r="E8" s="25"/>
      <c r="F8" s="26">
        <v>60</v>
      </c>
      <c r="G8" s="27"/>
      <c r="H8" s="28" t="s">
        <v>27</v>
      </c>
      <c r="I8" s="29"/>
      <c r="J8" s="24">
        <f t="shared" si="1"/>
        <v>148</v>
      </c>
      <c r="K8" s="24"/>
      <c r="L8" s="25">
        <v>84</v>
      </c>
      <c r="M8" s="25"/>
      <c r="N8" s="25">
        <v>64</v>
      </c>
      <c r="O8" s="30"/>
      <c r="P8" s="28" t="s">
        <v>28</v>
      </c>
      <c r="Q8" s="29"/>
      <c r="R8" s="24">
        <f t="shared" si="2"/>
        <v>201</v>
      </c>
      <c r="S8" s="24"/>
      <c r="T8" s="25">
        <v>99</v>
      </c>
      <c r="U8" s="25"/>
      <c r="V8" s="25">
        <v>102</v>
      </c>
      <c r="W8" s="30"/>
      <c r="X8" s="28" t="s">
        <v>29</v>
      </c>
      <c r="Y8" s="29"/>
      <c r="Z8" s="24">
        <f t="shared" si="3"/>
        <v>107</v>
      </c>
      <c r="AA8" s="24"/>
      <c r="AB8" s="25">
        <v>49</v>
      </c>
      <c r="AC8" s="25"/>
      <c r="AD8" s="25">
        <v>58</v>
      </c>
      <c r="AE8" s="30"/>
      <c r="AF8" s="28" t="s">
        <v>30</v>
      </c>
      <c r="AG8" s="29"/>
      <c r="AH8" s="24">
        <f t="shared" si="4"/>
        <v>32</v>
      </c>
      <c r="AI8" s="24"/>
      <c r="AJ8" s="25">
        <v>16</v>
      </c>
      <c r="AK8" s="25"/>
      <c r="AL8" s="25">
        <v>16</v>
      </c>
      <c r="AM8" s="31"/>
    </row>
    <row r="9" spans="1:39" s="13" customFormat="1" ht="18" customHeight="1">
      <c r="A9" s="23" t="s">
        <v>31</v>
      </c>
      <c r="B9" s="24">
        <f t="shared" si="0"/>
        <v>106</v>
      </c>
      <c r="C9" s="24"/>
      <c r="D9" s="25">
        <v>59</v>
      </c>
      <c r="E9" s="25"/>
      <c r="F9" s="26">
        <v>47</v>
      </c>
      <c r="G9" s="27"/>
      <c r="H9" s="28" t="s">
        <v>32</v>
      </c>
      <c r="I9" s="29"/>
      <c r="J9" s="24">
        <f t="shared" si="1"/>
        <v>147</v>
      </c>
      <c r="K9" s="24"/>
      <c r="L9" s="25">
        <v>66</v>
      </c>
      <c r="M9" s="25"/>
      <c r="N9" s="25">
        <v>81</v>
      </c>
      <c r="O9" s="30"/>
      <c r="P9" s="28" t="s">
        <v>33</v>
      </c>
      <c r="Q9" s="29"/>
      <c r="R9" s="24">
        <f t="shared" si="2"/>
        <v>196</v>
      </c>
      <c r="S9" s="24"/>
      <c r="T9" s="25">
        <v>102</v>
      </c>
      <c r="U9" s="25"/>
      <c r="V9" s="25">
        <v>94</v>
      </c>
      <c r="W9" s="30"/>
      <c r="X9" s="28" t="s">
        <v>34</v>
      </c>
      <c r="Y9" s="29"/>
      <c r="Z9" s="24">
        <f t="shared" si="3"/>
        <v>95</v>
      </c>
      <c r="AA9" s="24"/>
      <c r="AB9" s="25">
        <v>46</v>
      </c>
      <c r="AC9" s="25"/>
      <c r="AD9" s="25">
        <v>49</v>
      </c>
      <c r="AE9" s="30"/>
      <c r="AF9" s="28" t="s">
        <v>35</v>
      </c>
      <c r="AG9" s="29"/>
      <c r="AH9" s="24">
        <f t="shared" si="4"/>
        <v>29</v>
      </c>
      <c r="AI9" s="24"/>
      <c r="AJ9" s="25">
        <v>12</v>
      </c>
      <c r="AK9" s="25"/>
      <c r="AL9" s="25">
        <v>17</v>
      </c>
      <c r="AM9" s="31"/>
    </row>
    <row r="10" spans="1:39" s="13" customFormat="1" ht="18" customHeight="1">
      <c r="A10" s="23" t="s">
        <v>36</v>
      </c>
      <c r="B10" s="24">
        <f t="shared" si="0"/>
        <v>113</v>
      </c>
      <c r="C10" s="24"/>
      <c r="D10" s="25">
        <v>56</v>
      </c>
      <c r="E10" s="25"/>
      <c r="F10" s="26">
        <v>57</v>
      </c>
      <c r="G10" s="27"/>
      <c r="H10" s="28" t="s">
        <v>37</v>
      </c>
      <c r="I10" s="29"/>
      <c r="J10" s="24">
        <f t="shared" si="1"/>
        <v>148</v>
      </c>
      <c r="K10" s="24"/>
      <c r="L10" s="25">
        <v>74</v>
      </c>
      <c r="M10" s="25"/>
      <c r="N10" s="25">
        <v>74</v>
      </c>
      <c r="O10" s="30"/>
      <c r="P10" s="28" t="s">
        <v>38</v>
      </c>
      <c r="Q10" s="29"/>
      <c r="R10" s="24">
        <f t="shared" si="2"/>
        <v>199</v>
      </c>
      <c r="S10" s="24"/>
      <c r="T10" s="25">
        <v>104</v>
      </c>
      <c r="U10" s="25"/>
      <c r="V10" s="25">
        <v>95</v>
      </c>
      <c r="W10" s="30"/>
      <c r="X10" s="28" t="s">
        <v>39</v>
      </c>
      <c r="Y10" s="29"/>
      <c r="Z10" s="24">
        <f t="shared" si="3"/>
        <v>108</v>
      </c>
      <c r="AA10" s="24"/>
      <c r="AB10" s="25">
        <v>53</v>
      </c>
      <c r="AC10" s="25"/>
      <c r="AD10" s="25">
        <v>55</v>
      </c>
      <c r="AE10" s="30"/>
      <c r="AF10" s="28" t="s">
        <v>40</v>
      </c>
      <c r="AG10" s="29"/>
      <c r="AH10" s="24">
        <f t="shared" si="4"/>
        <v>34</v>
      </c>
      <c r="AI10" s="24"/>
      <c r="AJ10" s="25">
        <v>12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120</v>
      </c>
      <c r="C11" s="24"/>
      <c r="D11" s="25">
        <v>58</v>
      </c>
      <c r="E11" s="25"/>
      <c r="F11" s="26">
        <v>62</v>
      </c>
      <c r="G11" s="27"/>
      <c r="H11" s="28" t="s">
        <v>42</v>
      </c>
      <c r="I11" s="29"/>
      <c r="J11" s="24">
        <f t="shared" si="1"/>
        <v>136</v>
      </c>
      <c r="K11" s="24"/>
      <c r="L11" s="25">
        <v>64</v>
      </c>
      <c r="M11" s="25"/>
      <c r="N11" s="25">
        <v>72</v>
      </c>
      <c r="O11" s="30"/>
      <c r="P11" s="28" t="s">
        <v>43</v>
      </c>
      <c r="Q11" s="29"/>
      <c r="R11" s="24">
        <f t="shared" si="2"/>
        <v>204</v>
      </c>
      <c r="S11" s="24"/>
      <c r="T11" s="25">
        <v>103</v>
      </c>
      <c r="U11" s="25"/>
      <c r="V11" s="25">
        <v>101</v>
      </c>
      <c r="W11" s="30"/>
      <c r="X11" s="28" t="s">
        <v>44</v>
      </c>
      <c r="Y11" s="29"/>
      <c r="Z11" s="24">
        <f t="shared" si="3"/>
        <v>76</v>
      </c>
      <c r="AA11" s="24"/>
      <c r="AB11" s="25">
        <v>48</v>
      </c>
      <c r="AC11" s="25"/>
      <c r="AD11" s="25">
        <v>28</v>
      </c>
      <c r="AE11" s="30"/>
      <c r="AF11" s="28" t="s">
        <v>45</v>
      </c>
      <c r="AG11" s="29"/>
      <c r="AH11" s="24">
        <f t="shared" si="4"/>
        <v>36</v>
      </c>
      <c r="AI11" s="24"/>
      <c r="AJ11" s="25">
        <v>13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125</v>
      </c>
      <c r="C12" s="24"/>
      <c r="D12" s="25">
        <v>73</v>
      </c>
      <c r="E12" s="25"/>
      <c r="F12" s="26">
        <v>52</v>
      </c>
      <c r="G12" s="27"/>
      <c r="H12" s="28" t="s">
        <v>47</v>
      </c>
      <c r="I12" s="29"/>
      <c r="J12" s="24">
        <f t="shared" si="1"/>
        <v>149</v>
      </c>
      <c r="K12" s="24"/>
      <c r="L12" s="25">
        <v>76</v>
      </c>
      <c r="M12" s="25"/>
      <c r="N12" s="25">
        <v>73</v>
      </c>
      <c r="O12" s="30"/>
      <c r="P12" s="28" t="s">
        <v>48</v>
      </c>
      <c r="Q12" s="29"/>
      <c r="R12" s="24">
        <f t="shared" si="2"/>
        <v>162</v>
      </c>
      <c r="S12" s="24"/>
      <c r="T12" s="25">
        <v>81</v>
      </c>
      <c r="U12" s="25"/>
      <c r="V12" s="25">
        <v>81</v>
      </c>
      <c r="W12" s="30"/>
      <c r="X12" s="28" t="s">
        <v>49</v>
      </c>
      <c r="Y12" s="29"/>
      <c r="Z12" s="24">
        <f t="shared" si="3"/>
        <v>101</v>
      </c>
      <c r="AA12" s="24"/>
      <c r="AB12" s="25">
        <v>56</v>
      </c>
      <c r="AC12" s="25"/>
      <c r="AD12" s="25">
        <v>45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5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113</v>
      </c>
      <c r="C13" s="24"/>
      <c r="D13" s="25">
        <v>63</v>
      </c>
      <c r="E13" s="25"/>
      <c r="F13" s="26">
        <v>50</v>
      </c>
      <c r="G13" s="27"/>
      <c r="H13" s="28" t="s">
        <v>52</v>
      </c>
      <c r="I13" s="29"/>
      <c r="J13" s="24">
        <f t="shared" si="1"/>
        <v>133</v>
      </c>
      <c r="K13" s="24"/>
      <c r="L13" s="25">
        <v>67</v>
      </c>
      <c r="M13" s="25"/>
      <c r="N13" s="25">
        <v>66</v>
      </c>
      <c r="O13" s="30"/>
      <c r="P13" s="28" t="s">
        <v>53</v>
      </c>
      <c r="Q13" s="29"/>
      <c r="R13" s="24">
        <f t="shared" si="2"/>
        <v>192</v>
      </c>
      <c r="S13" s="24"/>
      <c r="T13" s="25">
        <v>90</v>
      </c>
      <c r="U13" s="25"/>
      <c r="V13" s="25">
        <v>102</v>
      </c>
      <c r="W13" s="30"/>
      <c r="X13" s="28" t="s">
        <v>54</v>
      </c>
      <c r="Y13" s="29"/>
      <c r="Z13" s="24">
        <f t="shared" si="3"/>
        <v>93</v>
      </c>
      <c r="AA13" s="24"/>
      <c r="AB13" s="25">
        <v>45</v>
      </c>
      <c r="AC13" s="25"/>
      <c r="AD13" s="25">
        <v>48</v>
      </c>
      <c r="AE13" s="30"/>
      <c r="AF13" s="28" t="s">
        <v>55</v>
      </c>
      <c r="AG13" s="29"/>
      <c r="AH13" s="24">
        <f t="shared" si="4"/>
        <v>24</v>
      </c>
      <c r="AI13" s="24"/>
      <c r="AJ13" s="25">
        <v>11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113</v>
      </c>
      <c r="C14" s="24"/>
      <c r="D14" s="25">
        <v>67</v>
      </c>
      <c r="E14" s="25"/>
      <c r="F14" s="26">
        <v>46</v>
      </c>
      <c r="G14" s="27"/>
      <c r="H14" s="28" t="s">
        <v>57</v>
      </c>
      <c r="I14" s="29"/>
      <c r="J14" s="24">
        <f t="shared" si="1"/>
        <v>139</v>
      </c>
      <c r="K14" s="24"/>
      <c r="L14" s="25">
        <v>69</v>
      </c>
      <c r="M14" s="25"/>
      <c r="N14" s="25">
        <v>70</v>
      </c>
      <c r="O14" s="30"/>
      <c r="P14" s="28" t="s">
        <v>58</v>
      </c>
      <c r="Q14" s="29"/>
      <c r="R14" s="24">
        <f t="shared" si="2"/>
        <v>162</v>
      </c>
      <c r="S14" s="24"/>
      <c r="T14" s="25">
        <v>88</v>
      </c>
      <c r="U14" s="25"/>
      <c r="V14" s="25">
        <v>74</v>
      </c>
      <c r="W14" s="30"/>
      <c r="X14" s="28" t="s">
        <v>59</v>
      </c>
      <c r="Y14" s="29"/>
      <c r="Z14" s="24">
        <f t="shared" si="3"/>
        <v>104</v>
      </c>
      <c r="AA14" s="24"/>
      <c r="AB14" s="25">
        <v>51</v>
      </c>
      <c r="AC14" s="25"/>
      <c r="AD14" s="25">
        <v>53</v>
      </c>
      <c r="AE14" s="30"/>
      <c r="AF14" s="28" t="s">
        <v>60</v>
      </c>
      <c r="AG14" s="29"/>
      <c r="AH14" s="24">
        <f t="shared" si="4"/>
        <v>29</v>
      </c>
      <c r="AI14" s="24"/>
      <c r="AJ14" s="25">
        <v>5</v>
      </c>
      <c r="AK14" s="25"/>
      <c r="AL14" s="25">
        <v>24</v>
      </c>
      <c r="AM14" s="31"/>
    </row>
    <row r="15" spans="1:39" s="13" customFormat="1" ht="18" customHeight="1">
      <c r="A15" s="23" t="s">
        <v>61</v>
      </c>
      <c r="B15" s="24">
        <f t="shared" si="0"/>
        <v>111</v>
      </c>
      <c r="C15" s="24"/>
      <c r="D15" s="25">
        <v>58</v>
      </c>
      <c r="E15" s="25"/>
      <c r="F15" s="26">
        <v>53</v>
      </c>
      <c r="G15" s="27"/>
      <c r="H15" s="28" t="s">
        <v>62</v>
      </c>
      <c r="I15" s="29"/>
      <c r="J15" s="24">
        <f t="shared" si="1"/>
        <v>168</v>
      </c>
      <c r="K15" s="24"/>
      <c r="L15" s="25">
        <v>90</v>
      </c>
      <c r="M15" s="25"/>
      <c r="N15" s="25">
        <v>78</v>
      </c>
      <c r="O15" s="30"/>
      <c r="P15" s="28" t="s">
        <v>63</v>
      </c>
      <c r="Q15" s="29"/>
      <c r="R15" s="24">
        <f t="shared" si="2"/>
        <v>170</v>
      </c>
      <c r="S15" s="24"/>
      <c r="T15" s="25">
        <v>90</v>
      </c>
      <c r="U15" s="25"/>
      <c r="V15" s="25">
        <v>80</v>
      </c>
      <c r="W15" s="30"/>
      <c r="X15" s="28" t="s">
        <v>64</v>
      </c>
      <c r="Y15" s="29"/>
      <c r="Z15" s="24">
        <f t="shared" si="3"/>
        <v>109</v>
      </c>
      <c r="AA15" s="24"/>
      <c r="AB15" s="25">
        <v>65</v>
      </c>
      <c r="AC15" s="25"/>
      <c r="AD15" s="25">
        <v>44</v>
      </c>
      <c r="AE15" s="30"/>
      <c r="AF15" s="28" t="s">
        <v>65</v>
      </c>
      <c r="AG15" s="29"/>
      <c r="AH15" s="24">
        <f t="shared" si="4"/>
        <v>19</v>
      </c>
      <c r="AI15" s="24"/>
      <c r="AJ15" s="25">
        <v>2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94</v>
      </c>
      <c r="C16" s="24"/>
      <c r="D16" s="25">
        <v>43</v>
      </c>
      <c r="E16" s="25"/>
      <c r="F16" s="26">
        <v>51</v>
      </c>
      <c r="G16" s="27"/>
      <c r="H16" s="28" t="s">
        <v>67</v>
      </c>
      <c r="I16" s="29"/>
      <c r="J16" s="24">
        <f t="shared" si="1"/>
        <v>154</v>
      </c>
      <c r="K16" s="24"/>
      <c r="L16" s="25">
        <v>87</v>
      </c>
      <c r="M16" s="25"/>
      <c r="N16" s="25">
        <v>67</v>
      </c>
      <c r="O16" s="30"/>
      <c r="P16" s="28" t="s">
        <v>68</v>
      </c>
      <c r="Q16" s="29"/>
      <c r="R16" s="24">
        <f t="shared" si="2"/>
        <v>154</v>
      </c>
      <c r="S16" s="24"/>
      <c r="T16" s="25">
        <v>81</v>
      </c>
      <c r="U16" s="25"/>
      <c r="V16" s="25">
        <v>73</v>
      </c>
      <c r="W16" s="30"/>
      <c r="X16" s="28" t="s">
        <v>69</v>
      </c>
      <c r="Y16" s="29"/>
      <c r="Z16" s="24">
        <f t="shared" si="3"/>
        <v>111</v>
      </c>
      <c r="AA16" s="24"/>
      <c r="AB16" s="25">
        <v>53</v>
      </c>
      <c r="AC16" s="25"/>
      <c r="AD16" s="25">
        <v>58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3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122</v>
      </c>
      <c r="C17" s="24"/>
      <c r="D17" s="25">
        <v>73</v>
      </c>
      <c r="E17" s="25"/>
      <c r="F17" s="26">
        <v>49</v>
      </c>
      <c r="G17" s="27"/>
      <c r="H17" s="28" t="s">
        <v>72</v>
      </c>
      <c r="I17" s="29"/>
      <c r="J17" s="24">
        <f t="shared" si="1"/>
        <v>168</v>
      </c>
      <c r="K17" s="24"/>
      <c r="L17" s="25">
        <v>79</v>
      </c>
      <c r="M17" s="25"/>
      <c r="N17" s="25">
        <v>89</v>
      </c>
      <c r="O17" s="30"/>
      <c r="P17" s="28" t="s">
        <v>73</v>
      </c>
      <c r="Q17" s="29"/>
      <c r="R17" s="24">
        <f t="shared" si="2"/>
        <v>130</v>
      </c>
      <c r="S17" s="24"/>
      <c r="T17" s="25">
        <v>75</v>
      </c>
      <c r="U17" s="25"/>
      <c r="V17" s="25">
        <v>55</v>
      </c>
      <c r="W17" s="30"/>
      <c r="X17" s="28" t="s">
        <v>74</v>
      </c>
      <c r="Y17" s="29"/>
      <c r="Z17" s="24">
        <f t="shared" si="3"/>
        <v>86</v>
      </c>
      <c r="AA17" s="24"/>
      <c r="AB17" s="25">
        <v>29</v>
      </c>
      <c r="AC17" s="25"/>
      <c r="AD17" s="25">
        <v>57</v>
      </c>
      <c r="AE17" s="30"/>
      <c r="AF17" s="28" t="s">
        <v>75</v>
      </c>
      <c r="AG17" s="29"/>
      <c r="AH17" s="24">
        <f t="shared" si="4"/>
        <v>9</v>
      </c>
      <c r="AI17" s="24"/>
      <c r="AJ17" s="25">
        <v>0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114</v>
      </c>
      <c r="C18" s="24"/>
      <c r="D18" s="25">
        <v>62</v>
      </c>
      <c r="E18" s="25"/>
      <c r="F18" s="26">
        <v>52</v>
      </c>
      <c r="G18" s="27"/>
      <c r="H18" s="28" t="s">
        <v>77</v>
      </c>
      <c r="I18" s="29"/>
      <c r="J18" s="24">
        <f t="shared" si="1"/>
        <v>160</v>
      </c>
      <c r="K18" s="24"/>
      <c r="L18" s="25">
        <v>84</v>
      </c>
      <c r="M18" s="25"/>
      <c r="N18" s="25">
        <v>76</v>
      </c>
      <c r="O18" s="30"/>
      <c r="P18" s="28" t="s">
        <v>78</v>
      </c>
      <c r="Q18" s="29"/>
      <c r="R18" s="24">
        <f t="shared" si="2"/>
        <v>156</v>
      </c>
      <c r="S18" s="24"/>
      <c r="T18" s="25">
        <v>78</v>
      </c>
      <c r="U18" s="25"/>
      <c r="V18" s="25">
        <v>78</v>
      </c>
      <c r="W18" s="30"/>
      <c r="X18" s="28" t="s">
        <v>79</v>
      </c>
      <c r="Y18" s="29"/>
      <c r="Z18" s="24">
        <f t="shared" si="3"/>
        <v>58</v>
      </c>
      <c r="AA18" s="24"/>
      <c r="AB18" s="25">
        <v>23</v>
      </c>
      <c r="AC18" s="25"/>
      <c r="AD18" s="25">
        <v>35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5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102</v>
      </c>
      <c r="C19" s="24"/>
      <c r="D19" s="25">
        <v>55</v>
      </c>
      <c r="E19" s="25"/>
      <c r="F19" s="26">
        <v>47</v>
      </c>
      <c r="G19" s="27"/>
      <c r="H19" s="28" t="s">
        <v>82</v>
      </c>
      <c r="I19" s="29"/>
      <c r="J19" s="24">
        <f t="shared" si="1"/>
        <v>168</v>
      </c>
      <c r="K19" s="24"/>
      <c r="L19" s="25">
        <v>89</v>
      </c>
      <c r="M19" s="25"/>
      <c r="N19" s="25">
        <v>79</v>
      </c>
      <c r="O19" s="30"/>
      <c r="P19" s="28" t="s">
        <v>83</v>
      </c>
      <c r="Q19" s="29"/>
      <c r="R19" s="24">
        <f t="shared" si="2"/>
        <v>132</v>
      </c>
      <c r="S19" s="24"/>
      <c r="T19" s="25">
        <v>66</v>
      </c>
      <c r="U19" s="25"/>
      <c r="V19" s="25">
        <v>66</v>
      </c>
      <c r="W19" s="30"/>
      <c r="X19" s="28" t="s">
        <v>84</v>
      </c>
      <c r="Y19" s="29"/>
      <c r="Z19" s="24">
        <f t="shared" si="3"/>
        <v>72</v>
      </c>
      <c r="AA19" s="24"/>
      <c r="AB19" s="25">
        <v>32</v>
      </c>
      <c r="AC19" s="25"/>
      <c r="AD19" s="25">
        <v>40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2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105</v>
      </c>
      <c r="C20" s="24"/>
      <c r="D20" s="25">
        <v>58</v>
      </c>
      <c r="E20" s="25"/>
      <c r="F20" s="26">
        <v>47</v>
      </c>
      <c r="G20" s="27"/>
      <c r="H20" s="28" t="s">
        <v>87</v>
      </c>
      <c r="I20" s="29"/>
      <c r="J20" s="24">
        <f t="shared" si="1"/>
        <v>158</v>
      </c>
      <c r="K20" s="24"/>
      <c r="L20" s="25">
        <v>69</v>
      </c>
      <c r="M20" s="25"/>
      <c r="N20" s="25">
        <v>89</v>
      </c>
      <c r="O20" s="30"/>
      <c r="P20" s="28" t="s">
        <v>88</v>
      </c>
      <c r="Q20" s="29"/>
      <c r="R20" s="24">
        <f t="shared" si="2"/>
        <v>108</v>
      </c>
      <c r="S20" s="24"/>
      <c r="T20" s="25">
        <v>64</v>
      </c>
      <c r="U20" s="25"/>
      <c r="V20" s="25">
        <v>44</v>
      </c>
      <c r="W20" s="30"/>
      <c r="X20" s="28" t="s">
        <v>89</v>
      </c>
      <c r="Y20" s="29"/>
      <c r="Z20" s="24">
        <f t="shared" si="3"/>
        <v>76</v>
      </c>
      <c r="AA20" s="24"/>
      <c r="AB20" s="25">
        <v>33</v>
      </c>
      <c r="AC20" s="25"/>
      <c r="AD20" s="25">
        <v>43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136</v>
      </c>
      <c r="C21" s="24"/>
      <c r="D21" s="25">
        <v>78</v>
      </c>
      <c r="E21" s="25"/>
      <c r="F21" s="26">
        <v>58</v>
      </c>
      <c r="G21" s="27"/>
      <c r="H21" s="28" t="s">
        <v>92</v>
      </c>
      <c r="I21" s="29"/>
      <c r="J21" s="24">
        <f t="shared" si="1"/>
        <v>166</v>
      </c>
      <c r="K21" s="24"/>
      <c r="L21" s="25">
        <v>76</v>
      </c>
      <c r="M21" s="25"/>
      <c r="N21" s="25">
        <v>90</v>
      </c>
      <c r="O21" s="30"/>
      <c r="P21" s="28" t="s">
        <v>93</v>
      </c>
      <c r="Q21" s="29"/>
      <c r="R21" s="24">
        <f t="shared" si="2"/>
        <v>106</v>
      </c>
      <c r="S21" s="24"/>
      <c r="T21" s="25">
        <v>56</v>
      </c>
      <c r="U21" s="25"/>
      <c r="V21" s="25">
        <v>50</v>
      </c>
      <c r="W21" s="30"/>
      <c r="X21" s="28" t="s">
        <v>94</v>
      </c>
      <c r="Y21" s="29"/>
      <c r="Z21" s="24">
        <f t="shared" si="3"/>
        <v>68</v>
      </c>
      <c r="AA21" s="24"/>
      <c r="AB21" s="25">
        <v>29</v>
      </c>
      <c r="AC21" s="25"/>
      <c r="AD21" s="25">
        <v>39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95</v>
      </c>
      <c r="C22" s="24"/>
      <c r="D22" s="25">
        <v>49</v>
      </c>
      <c r="E22" s="25"/>
      <c r="F22" s="26">
        <v>46</v>
      </c>
      <c r="G22" s="27"/>
      <c r="H22" s="28" t="s">
        <v>97</v>
      </c>
      <c r="I22" s="29"/>
      <c r="J22" s="24">
        <f t="shared" si="1"/>
        <v>157</v>
      </c>
      <c r="K22" s="24"/>
      <c r="L22" s="25">
        <v>77</v>
      </c>
      <c r="M22" s="25"/>
      <c r="N22" s="25">
        <v>80</v>
      </c>
      <c r="O22" s="30"/>
      <c r="P22" s="28" t="s">
        <v>98</v>
      </c>
      <c r="Q22" s="29"/>
      <c r="R22" s="24">
        <f t="shared" si="2"/>
        <v>109</v>
      </c>
      <c r="S22" s="24"/>
      <c r="T22" s="25">
        <v>60</v>
      </c>
      <c r="U22" s="25"/>
      <c r="V22" s="25">
        <v>49</v>
      </c>
      <c r="W22" s="30"/>
      <c r="X22" s="28" t="s">
        <v>99</v>
      </c>
      <c r="Y22" s="29"/>
      <c r="Z22" s="24">
        <f t="shared" si="3"/>
        <v>92</v>
      </c>
      <c r="AA22" s="24"/>
      <c r="AB22" s="25">
        <v>40</v>
      </c>
      <c r="AC22" s="25"/>
      <c r="AD22" s="25">
        <v>52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123</v>
      </c>
      <c r="C23" s="33"/>
      <c r="D23" s="34">
        <v>61</v>
      </c>
      <c r="E23" s="34"/>
      <c r="F23" s="35">
        <v>62</v>
      </c>
      <c r="G23" s="36"/>
      <c r="H23" s="37" t="s">
        <v>102</v>
      </c>
      <c r="I23" s="38"/>
      <c r="J23" s="33">
        <f t="shared" si="1"/>
        <v>156</v>
      </c>
      <c r="K23" s="33"/>
      <c r="L23" s="34">
        <v>81</v>
      </c>
      <c r="M23" s="34"/>
      <c r="N23" s="34">
        <v>75</v>
      </c>
      <c r="O23" s="39"/>
      <c r="P23" s="37" t="s">
        <v>103</v>
      </c>
      <c r="Q23" s="38"/>
      <c r="R23" s="33">
        <f t="shared" si="2"/>
        <v>129</v>
      </c>
      <c r="S23" s="33"/>
      <c r="T23" s="34">
        <v>66</v>
      </c>
      <c r="U23" s="34"/>
      <c r="V23" s="34">
        <v>63</v>
      </c>
      <c r="W23" s="39"/>
      <c r="X23" s="37" t="s">
        <v>104</v>
      </c>
      <c r="Y23" s="38"/>
      <c r="Z23" s="33">
        <f t="shared" si="3"/>
        <v>63</v>
      </c>
      <c r="AA23" s="33"/>
      <c r="AB23" s="34">
        <v>21</v>
      </c>
      <c r="AC23" s="34"/>
      <c r="AD23" s="34">
        <v>42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1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703</v>
      </c>
      <c r="D27" s="62"/>
      <c r="E27" s="63">
        <f>SUM(E28:F29)</f>
        <v>695</v>
      </c>
      <c r="F27" s="62"/>
      <c r="G27" s="63">
        <f>SUM(G28:H29)</f>
        <v>330</v>
      </c>
      <c r="H27" s="62"/>
      <c r="I27" s="63">
        <f>SUM(I28:J29)</f>
        <v>343</v>
      </c>
      <c r="J27" s="62"/>
      <c r="K27" s="63">
        <f>SUM(K28:L29)</f>
        <v>218</v>
      </c>
      <c r="L27" s="62"/>
      <c r="M27" s="63">
        <f>SUM(M28:N29)</f>
        <v>1371</v>
      </c>
      <c r="N27" s="62"/>
      <c r="O27" s="63">
        <f>SUM(O28:P29)</f>
        <v>1594</v>
      </c>
      <c r="P27" s="62"/>
      <c r="Q27" s="63">
        <f>SUM(Q28:R29)</f>
        <v>1826</v>
      </c>
      <c r="R27" s="62"/>
      <c r="S27" s="63">
        <f>SUM(S28:T29)</f>
        <v>1356</v>
      </c>
      <c r="T27" s="62"/>
      <c r="U27" s="63">
        <f>SUM(U28:V29)</f>
        <v>518</v>
      </c>
      <c r="V27" s="62"/>
      <c r="W27" s="63">
        <f>SUM(W28:X29)</f>
        <v>473</v>
      </c>
      <c r="X27" s="62"/>
      <c r="Y27" s="63">
        <f>SUM(Y28:Z29)</f>
        <v>468</v>
      </c>
      <c r="Z27" s="62"/>
      <c r="AA27" s="63">
        <f>SUM(AA28:AB29)</f>
        <v>371</v>
      </c>
      <c r="AB27" s="62"/>
      <c r="AC27" s="63">
        <f>SUM(AC28:AD29)</f>
        <v>383</v>
      </c>
      <c r="AD27" s="62"/>
      <c r="AE27" s="63">
        <f>SUM(AE28:AF29)</f>
        <v>97</v>
      </c>
      <c r="AF27" s="62"/>
      <c r="AG27" s="63">
        <f>SUM(AG28:AH29)</f>
        <v>1</v>
      </c>
      <c r="AH27" s="62"/>
      <c r="AI27" s="64">
        <f>SUM(C27:AH27)</f>
        <v>10747</v>
      </c>
      <c r="AJ27" s="65"/>
      <c r="AK27" s="66">
        <v>4796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367</v>
      </c>
      <c r="D28" s="71"/>
      <c r="E28" s="72">
        <f>SUM(D10:E15)</f>
        <v>375</v>
      </c>
      <c r="F28" s="71"/>
      <c r="G28" s="72">
        <f>SUM(D16:E18)</f>
        <v>178</v>
      </c>
      <c r="H28" s="71"/>
      <c r="I28" s="72">
        <f>SUM(D19:E21)</f>
        <v>191</v>
      </c>
      <c r="J28" s="71"/>
      <c r="K28" s="72">
        <f>SUM(D22:E23)</f>
        <v>110</v>
      </c>
      <c r="L28" s="71"/>
      <c r="M28" s="72">
        <f>SUM(L4:M13)</f>
        <v>677</v>
      </c>
      <c r="N28" s="71"/>
      <c r="O28" s="72">
        <f>SUM(L14:M23)</f>
        <v>801</v>
      </c>
      <c r="P28" s="71"/>
      <c r="Q28" s="72">
        <f>SUM(T4:U13)</f>
        <v>942</v>
      </c>
      <c r="R28" s="71"/>
      <c r="S28" s="72">
        <f>SUM(T14:U23)</f>
        <v>724</v>
      </c>
      <c r="T28" s="71"/>
      <c r="U28" s="72">
        <f>SUM(AB4:AC8)</f>
        <v>260</v>
      </c>
      <c r="V28" s="71"/>
      <c r="W28" s="72">
        <f>SUM(AB9:AC13)</f>
        <v>248</v>
      </c>
      <c r="X28" s="71"/>
      <c r="Y28" s="72">
        <f>SUM(AB14:AC18)</f>
        <v>221</v>
      </c>
      <c r="Z28" s="71"/>
      <c r="AA28" s="72">
        <f>SUM(AB19:AC23)</f>
        <v>155</v>
      </c>
      <c r="AB28" s="71"/>
      <c r="AC28" s="72">
        <f>SUM(AJ4:AK13)</f>
        <v>150</v>
      </c>
      <c r="AD28" s="71"/>
      <c r="AE28" s="72">
        <f>SUM(AJ14:AK23)</f>
        <v>19</v>
      </c>
      <c r="AF28" s="71"/>
      <c r="AG28" s="72">
        <f>AJ24</f>
        <v>0</v>
      </c>
      <c r="AH28" s="71"/>
      <c r="AI28" s="73">
        <f>SUM(C28:AH28)</f>
        <v>5418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336</v>
      </c>
      <c r="D29" s="78"/>
      <c r="E29" s="79">
        <f>SUM(F10:G15)</f>
        <v>320</v>
      </c>
      <c r="F29" s="78"/>
      <c r="G29" s="79">
        <f>SUM(F16:G18)</f>
        <v>152</v>
      </c>
      <c r="H29" s="78"/>
      <c r="I29" s="79">
        <f>SUM(F19:G21)</f>
        <v>152</v>
      </c>
      <c r="J29" s="78"/>
      <c r="K29" s="79">
        <f>SUM(F22:G23)</f>
        <v>108</v>
      </c>
      <c r="L29" s="78"/>
      <c r="M29" s="79">
        <f>SUM(N4:O13)</f>
        <v>694</v>
      </c>
      <c r="N29" s="78"/>
      <c r="O29" s="79">
        <f>SUM(N14:O23)</f>
        <v>793</v>
      </c>
      <c r="P29" s="78"/>
      <c r="Q29" s="79">
        <f>SUM(V4:W13)</f>
        <v>884</v>
      </c>
      <c r="R29" s="78"/>
      <c r="S29" s="79">
        <f>SUM(V14:W23)</f>
        <v>632</v>
      </c>
      <c r="T29" s="78"/>
      <c r="U29" s="79">
        <f>SUM(AD4:AE8)</f>
        <v>258</v>
      </c>
      <c r="V29" s="78"/>
      <c r="W29" s="79">
        <f>SUM(AD9:AE13)</f>
        <v>225</v>
      </c>
      <c r="X29" s="78"/>
      <c r="Y29" s="79">
        <f>SUM(AD14:AE18)</f>
        <v>247</v>
      </c>
      <c r="Z29" s="78"/>
      <c r="AA29" s="79">
        <f>SUM(AD19:AE23)</f>
        <v>216</v>
      </c>
      <c r="AB29" s="78"/>
      <c r="AC29" s="79">
        <f>SUM(AL4:AM13)</f>
        <v>233</v>
      </c>
      <c r="AD29" s="78"/>
      <c r="AE29" s="79">
        <f>SUM(AL14:AM23)</f>
        <v>78</v>
      </c>
      <c r="AF29" s="78"/>
      <c r="AG29" s="79">
        <f>AL24</f>
        <v>1</v>
      </c>
      <c r="AH29" s="78"/>
      <c r="AI29" s="80">
        <f>SUM(C29:AH29)</f>
        <v>5329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1728</v>
      </c>
      <c r="D31" s="92"/>
      <c r="E31" s="92"/>
      <c r="F31" s="93">
        <f>C31/AI27</f>
        <v>0.16078905741137062</v>
      </c>
      <c r="G31" s="93"/>
      <c r="H31" s="94"/>
      <c r="I31" s="95">
        <f>SUM(I27:V27)</f>
        <v>7226</v>
      </c>
      <c r="J31" s="96"/>
      <c r="K31" s="96"/>
      <c r="L31" s="96"/>
      <c r="M31" s="96"/>
      <c r="N31" s="96"/>
      <c r="O31" s="96"/>
      <c r="P31" s="97">
        <f>I31/AI27</f>
        <v>0.6723736856797246</v>
      </c>
      <c r="Q31" s="97"/>
      <c r="R31" s="97"/>
      <c r="S31" s="97"/>
      <c r="T31" s="97"/>
      <c r="U31" s="97"/>
      <c r="V31" s="98"/>
      <c r="W31" s="95">
        <f>SUM(W27:AH27)</f>
        <v>1793</v>
      </c>
      <c r="X31" s="99"/>
      <c r="Y31" s="99"/>
      <c r="Z31" s="99"/>
      <c r="AA31" s="99"/>
      <c r="AB31" s="99"/>
      <c r="AC31" s="97">
        <f>W31/AI27</f>
        <v>0.1668372569089048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65</v>
      </c>
      <c r="C4" s="15"/>
      <c r="D4" s="16">
        <v>30</v>
      </c>
      <c r="E4" s="16"/>
      <c r="F4" s="17">
        <v>35</v>
      </c>
      <c r="G4" s="18"/>
      <c r="H4" s="19" t="s">
        <v>7</v>
      </c>
      <c r="I4" s="20"/>
      <c r="J4" s="15">
        <f aca="true" t="shared" si="1" ref="J4:J23">SUM(L4:N4)</f>
        <v>89</v>
      </c>
      <c r="K4" s="15"/>
      <c r="L4" s="16">
        <v>45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68</v>
      </c>
      <c r="S4" s="15"/>
      <c r="T4" s="16">
        <v>27</v>
      </c>
      <c r="U4" s="16"/>
      <c r="V4" s="16">
        <v>41</v>
      </c>
      <c r="W4" s="21"/>
      <c r="X4" s="19" t="s">
        <v>9</v>
      </c>
      <c r="Y4" s="20"/>
      <c r="Z4" s="15">
        <f aca="true" t="shared" si="3" ref="Z4:Z23">SUM(AB4:AD4)</f>
        <v>65</v>
      </c>
      <c r="AA4" s="15"/>
      <c r="AB4" s="16">
        <v>35</v>
      </c>
      <c r="AC4" s="16"/>
      <c r="AD4" s="16">
        <v>30</v>
      </c>
      <c r="AE4" s="21"/>
      <c r="AF4" s="19" t="s">
        <v>10</v>
      </c>
      <c r="AG4" s="20"/>
      <c r="AH4" s="15">
        <f aca="true" t="shared" si="4" ref="AH4:AH24">SUM(AJ4:AL4)</f>
        <v>54</v>
      </c>
      <c r="AI4" s="15"/>
      <c r="AJ4" s="16">
        <v>27</v>
      </c>
      <c r="AK4" s="16"/>
      <c r="AL4" s="16">
        <v>27</v>
      </c>
      <c r="AM4" s="22"/>
    </row>
    <row r="5" spans="1:39" s="13" customFormat="1" ht="18" customHeight="1">
      <c r="A5" s="23" t="s">
        <v>11</v>
      </c>
      <c r="B5" s="24">
        <f t="shared" si="0"/>
        <v>50</v>
      </c>
      <c r="C5" s="24"/>
      <c r="D5" s="25">
        <v>25</v>
      </c>
      <c r="E5" s="25"/>
      <c r="F5" s="26">
        <v>25</v>
      </c>
      <c r="G5" s="27"/>
      <c r="H5" s="28" t="s">
        <v>12</v>
      </c>
      <c r="I5" s="29"/>
      <c r="J5" s="24">
        <f t="shared" si="1"/>
        <v>106</v>
      </c>
      <c r="K5" s="24"/>
      <c r="L5" s="25">
        <v>52</v>
      </c>
      <c r="M5" s="25"/>
      <c r="N5" s="25">
        <v>54</v>
      </c>
      <c r="O5" s="30"/>
      <c r="P5" s="28" t="s">
        <v>13</v>
      </c>
      <c r="Q5" s="29"/>
      <c r="R5" s="24">
        <f t="shared" si="2"/>
        <v>110</v>
      </c>
      <c r="S5" s="24"/>
      <c r="T5" s="25">
        <v>55</v>
      </c>
      <c r="U5" s="25"/>
      <c r="V5" s="25">
        <v>55</v>
      </c>
      <c r="W5" s="30"/>
      <c r="X5" s="28" t="s">
        <v>14</v>
      </c>
      <c r="Y5" s="29"/>
      <c r="Z5" s="24">
        <f t="shared" si="3"/>
        <v>64</v>
      </c>
      <c r="AA5" s="24"/>
      <c r="AB5" s="25">
        <v>30</v>
      </c>
      <c r="AC5" s="25"/>
      <c r="AD5" s="25">
        <v>34</v>
      </c>
      <c r="AE5" s="30"/>
      <c r="AF5" s="28" t="s">
        <v>15</v>
      </c>
      <c r="AG5" s="29"/>
      <c r="AH5" s="24">
        <f t="shared" si="4"/>
        <v>43</v>
      </c>
      <c r="AI5" s="24"/>
      <c r="AJ5" s="25">
        <v>17</v>
      </c>
      <c r="AK5" s="25"/>
      <c r="AL5" s="25">
        <v>26</v>
      </c>
      <c r="AM5" s="31"/>
    </row>
    <row r="6" spans="1:39" s="13" customFormat="1" ht="18" customHeight="1">
      <c r="A6" s="23" t="s">
        <v>16</v>
      </c>
      <c r="B6" s="24">
        <f t="shared" si="0"/>
        <v>67</v>
      </c>
      <c r="C6" s="24"/>
      <c r="D6" s="25">
        <v>38</v>
      </c>
      <c r="E6" s="25"/>
      <c r="F6" s="26">
        <v>29</v>
      </c>
      <c r="G6" s="27"/>
      <c r="H6" s="28" t="s">
        <v>17</v>
      </c>
      <c r="I6" s="29"/>
      <c r="J6" s="24">
        <f t="shared" si="1"/>
        <v>86</v>
      </c>
      <c r="K6" s="24"/>
      <c r="L6" s="25">
        <v>39</v>
      </c>
      <c r="M6" s="25"/>
      <c r="N6" s="25">
        <v>47</v>
      </c>
      <c r="O6" s="30"/>
      <c r="P6" s="28" t="s">
        <v>18</v>
      </c>
      <c r="Q6" s="29"/>
      <c r="R6" s="24">
        <f t="shared" si="2"/>
        <v>87</v>
      </c>
      <c r="S6" s="24"/>
      <c r="T6" s="25">
        <v>36</v>
      </c>
      <c r="U6" s="25"/>
      <c r="V6" s="25">
        <v>51</v>
      </c>
      <c r="W6" s="30"/>
      <c r="X6" s="28" t="s">
        <v>19</v>
      </c>
      <c r="Y6" s="29"/>
      <c r="Z6" s="24">
        <f t="shared" si="3"/>
        <v>51</v>
      </c>
      <c r="AA6" s="24"/>
      <c r="AB6" s="25">
        <v>19</v>
      </c>
      <c r="AC6" s="25"/>
      <c r="AD6" s="25">
        <v>32</v>
      </c>
      <c r="AE6" s="30"/>
      <c r="AF6" s="28" t="s">
        <v>20</v>
      </c>
      <c r="AG6" s="29"/>
      <c r="AH6" s="24">
        <f t="shared" si="4"/>
        <v>50</v>
      </c>
      <c r="AI6" s="24"/>
      <c r="AJ6" s="25">
        <v>25</v>
      </c>
      <c r="AK6" s="25"/>
      <c r="AL6" s="25">
        <v>25</v>
      </c>
      <c r="AM6" s="31"/>
    </row>
    <row r="7" spans="1:39" s="13" customFormat="1" ht="18" customHeight="1">
      <c r="A7" s="23" t="s">
        <v>21</v>
      </c>
      <c r="B7" s="24">
        <f t="shared" si="0"/>
        <v>57</v>
      </c>
      <c r="C7" s="24"/>
      <c r="D7" s="25">
        <v>27</v>
      </c>
      <c r="E7" s="25"/>
      <c r="F7" s="26">
        <v>30</v>
      </c>
      <c r="G7" s="27"/>
      <c r="H7" s="28" t="s">
        <v>22</v>
      </c>
      <c r="I7" s="29"/>
      <c r="J7" s="24">
        <f t="shared" si="1"/>
        <v>67</v>
      </c>
      <c r="K7" s="24"/>
      <c r="L7" s="25">
        <v>38</v>
      </c>
      <c r="M7" s="25"/>
      <c r="N7" s="25">
        <v>29</v>
      </c>
      <c r="O7" s="30"/>
      <c r="P7" s="28" t="s">
        <v>23</v>
      </c>
      <c r="Q7" s="29"/>
      <c r="R7" s="24">
        <f t="shared" si="2"/>
        <v>96</v>
      </c>
      <c r="S7" s="24"/>
      <c r="T7" s="25">
        <v>49</v>
      </c>
      <c r="U7" s="25"/>
      <c r="V7" s="25">
        <v>47</v>
      </c>
      <c r="W7" s="30"/>
      <c r="X7" s="28" t="s">
        <v>24</v>
      </c>
      <c r="Y7" s="29"/>
      <c r="Z7" s="24">
        <f t="shared" si="3"/>
        <v>57</v>
      </c>
      <c r="AA7" s="24"/>
      <c r="AB7" s="25">
        <v>28</v>
      </c>
      <c r="AC7" s="25"/>
      <c r="AD7" s="25">
        <v>29</v>
      </c>
      <c r="AE7" s="30"/>
      <c r="AF7" s="28" t="s">
        <v>25</v>
      </c>
      <c r="AG7" s="29"/>
      <c r="AH7" s="24">
        <f t="shared" si="4"/>
        <v>41</v>
      </c>
      <c r="AI7" s="24"/>
      <c r="AJ7" s="25">
        <v>12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52</v>
      </c>
      <c r="C8" s="24"/>
      <c r="D8" s="25">
        <v>25</v>
      </c>
      <c r="E8" s="25"/>
      <c r="F8" s="26">
        <v>27</v>
      </c>
      <c r="G8" s="27"/>
      <c r="H8" s="28" t="s">
        <v>27</v>
      </c>
      <c r="I8" s="29"/>
      <c r="J8" s="24">
        <f t="shared" si="1"/>
        <v>80</v>
      </c>
      <c r="K8" s="24"/>
      <c r="L8" s="25">
        <v>44</v>
      </c>
      <c r="M8" s="25"/>
      <c r="N8" s="25">
        <v>36</v>
      </c>
      <c r="O8" s="30"/>
      <c r="P8" s="28" t="s">
        <v>28</v>
      </c>
      <c r="Q8" s="29"/>
      <c r="R8" s="24">
        <f t="shared" si="2"/>
        <v>85</v>
      </c>
      <c r="S8" s="24"/>
      <c r="T8" s="25">
        <v>41</v>
      </c>
      <c r="U8" s="25"/>
      <c r="V8" s="25">
        <v>44</v>
      </c>
      <c r="W8" s="30"/>
      <c r="X8" s="28" t="s">
        <v>29</v>
      </c>
      <c r="Y8" s="29"/>
      <c r="Z8" s="24">
        <f t="shared" si="3"/>
        <v>48</v>
      </c>
      <c r="AA8" s="24"/>
      <c r="AB8" s="25">
        <v>16</v>
      </c>
      <c r="AC8" s="25"/>
      <c r="AD8" s="25">
        <v>32</v>
      </c>
      <c r="AE8" s="30"/>
      <c r="AF8" s="28" t="s">
        <v>30</v>
      </c>
      <c r="AG8" s="29"/>
      <c r="AH8" s="24">
        <f t="shared" si="4"/>
        <v>41</v>
      </c>
      <c r="AI8" s="24"/>
      <c r="AJ8" s="25">
        <v>17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56</v>
      </c>
      <c r="C9" s="24"/>
      <c r="D9" s="25">
        <v>29</v>
      </c>
      <c r="E9" s="25"/>
      <c r="F9" s="26">
        <v>27</v>
      </c>
      <c r="G9" s="27"/>
      <c r="H9" s="28" t="s">
        <v>32</v>
      </c>
      <c r="I9" s="29"/>
      <c r="J9" s="24">
        <f t="shared" si="1"/>
        <v>84</v>
      </c>
      <c r="K9" s="24"/>
      <c r="L9" s="25">
        <v>36</v>
      </c>
      <c r="M9" s="25"/>
      <c r="N9" s="25">
        <v>48</v>
      </c>
      <c r="O9" s="30"/>
      <c r="P9" s="28" t="s">
        <v>33</v>
      </c>
      <c r="Q9" s="29"/>
      <c r="R9" s="24">
        <f t="shared" si="2"/>
        <v>103</v>
      </c>
      <c r="S9" s="24"/>
      <c r="T9" s="25">
        <v>43</v>
      </c>
      <c r="U9" s="25"/>
      <c r="V9" s="25">
        <v>60</v>
      </c>
      <c r="W9" s="30"/>
      <c r="X9" s="28" t="s">
        <v>34</v>
      </c>
      <c r="Y9" s="29"/>
      <c r="Z9" s="24">
        <f t="shared" si="3"/>
        <v>49</v>
      </c>
      <c r="AA9" s="24"/>
      <c r="AB9" s="25">
        <v>21</v>
      </c>
      <c r="AC9" s="25"/>
      <c r="AD9" s="25">
        <v>28</v>
      </c>
      <c r="AE9" s="30"/>
      <c r="AF9" s="28" t="s">
        <v>35</v>
      </c>
      <c r="AG9" s="29"/>
      <c r="AH9" s="24">
        <f t="shared" si="4"/>
        <v>24</v>
      </c>
      <c r="AI9" s="24"/>
      <c r="AJ9" s="25">
        <v>12</v>
      </c>
      <c r="AK9" s="25"/>
      <c r="AL9" s="25">
        <v>12</v>
      </c>
      <c r="AM9" s="31"/>
    </row>
    <row r="10" spans="1:39" s="13" customFormat="1" ht="18" customHeight="1">
      <c r="A10" s="23" t="s">
        <v>36</v>
      </c>
      <c r="B10" s="24">
        <f t="shared" si="0"/>
        <v>49</v>
      </c>
      <c r="C10" s="24"/>
      <c r="D10" s="25">
        <v>30</v>
      </c>
      <c r="E10" s="25"/>
      <c r="F10" s="26">
        <v>19</v>
      </c>
      <c r="G10" s="27"/>
      <c r="H10" s="28" t="s">
        <v>37</v>
      </c>
      <c r="I10" s="29"/>
      <c r="J10" s="24">
        <f t="shared" si="1"/>
        <v>58</v>
      </c>
      <c r="K10" s="24"/>
      <c r="L10" s="25">
        <v>28</v>
      </c>
      <c r="M10" s="25"/>
      <c r="N10" s="25">
        <v>30</v>
      </c>
      <c r="O10" s="30"/>
      <c r="P10" s="28" t="s">
        <v>38</v>
      </c>
      <c r="Q10" s="29"/>
      <c r="R10" s="24">
        <f t="shared" si="2"/>
        <v>132</v>
      </c>
      <c r="S10" s="24"/>
      <c r="T10" s="25">
        <v>53</v>
      </c>
      <c r="U10" s="25"/>
      <c r="V10" s="25">
        <v>79</v>
      </c>
      <c r="W10" s="30"/>
      <c r="X10" s="28" t="s">
        <v>39</v>
      </c>
      <c r="Y10" s="29"/>
      <c r="Z10" s="24">
        <f t="shared" si="3"/>
        <v>87</v>
      </c>
      <c r="AA10" s="24"/>
      <c r="AB10" s="25">
        <v>39</v>
      </c>
      <c r="AC10" s="25"/>
      <c r="AD10" s="25">
        <v>48</v>
      </c>
      <c r="AE10" s="30"/>
      <c r="AF10" s="28" t="s">
        <v>40</v>
      </c>
      <c r="AG10" s="29"/>
      <c r="AH10" s="24">
        <f t="shared" si="4"/>
        <v>30</v>
      </c>
      <c r="AI10" s="24"/>
      <c r="AJ10" s="25">
        <v>11</v>
      </c>
      <c r="AK10" s="25"/>
      <c r="AL10" s="25">
        <v>19</v>
      </c>
      <c r="AM10" s="31"/>
    </row>
    <row r="11" spans="1:39" s="13" customFormat="1" ht="18" customHeight="1">
      <c r="A11" s="23" t="s">
        <v>41</v>
      </c>
      <c r="B11" s="24">
        <f t="shared" si="0"/>
        <v>44</v>
      </c>
      <c r="C11" s="24"/>
      <c r="D11" s="25">
        <v>27</v>
      </c>
      <c r="E11" s="25"/>
      <c r="F11" s="26">
        <v>17</v>
      </c>
      <c r="G11" s="27"/>
      <c r="H11" s="28" t="s">
        <v>42</v>
      </c>
      <c r="I11" s="29"/>
      <c r="J11" s="24">
        <f t="shared" si="1"/>
        <v>77</v>
      </c>
      <c r="K11" s="24"/>
      <c r="L11" s="25">
        <v>44</v>
      </c>
      <c r="M11" s="25"/>
      <c r="N11" s="25">
        <v>33</v>
      </c>
      <c r="O11" s="30"/>
      <c r="P11" s="28" t="s">
        <v>43</v>
      </c>
      <c r="Q11" s="29"/>
      <c r="R11" s="24">
        <f t="shared" si="2"/>
        <v>115</v>
      </c>
      <c r="S11" s="24"/>
      <c r="T11" s="25">
        <v>70</v>
      </c>
      <c r="U11" s="25"/>
      <c r="V11" s="25">
        <v>45</v>
      </c>
      <c r="W11" s="30"/>
      <c r="X11" s="28" t="s">
        <v>44</v>
      </c>
      <c r="Y11" s="29"/>
      <c r="Z11" s="24">
        <f t="shared" si="3"/>
        <v>65</v>
      </c>
      <c r="AA11" s="24"/>
      <c r="AB11" s="25">
        <v>28</v>
      </c>
      <c r="AC11" s="25"/>
      <c r="AD11" s="25">
        <v>37</v>
      </c>
      <c r="AE11" s="30"/>
      <c r="AF11" s="28" t="s">
        <v>45</v>
      </c>
      <c r="AG11" s="29"/>
      <c r="AH11" s="24">
        <f t="shared" si="4"/>
        <v>24</v>
      </c>
      <c r="AI11" s="24"/>
      <c r="AJ11" s="25">
        <v>8</v>
      </c>
      <c r="AK11" s="25"/>
      <c r="AL11" s="25">
        <v>16</v>
      </c>
      <c r="AM11" s="31"/>
    </row>
    <row r="12" spans="1:39" s="13" customFormat="1" ht="18" customHeight="1">
      <c r="A12" s="23" t="s">
        <v>46</v>
      </c>
      <c r="B12" s="24">
        <f t="shared" si="0"/>
        <v>53</v>
      </c>
      <c r="C12" s="24"/>
      <c r="D12" s="25">
        <v>30</v>
      </c>
      <c r="E12" s="25"/>
      <c r="F12" s="26">
        <v>23</v>
      </c>
      <c r="G12" s="27"/>
      <c r="H12" s="28" t="s">
        <v>47</v>
      </c>
      <c r="I12" s="29"/>
      <c r="J12" s="24">
        <f t="shared" si="1"/>
        <v>50</v>
      </c>
      <c r="K12" s="24"/>
      <c r="L12" s="25">
        <v>28</v>
      </c>
      <c r="M12" s="25"/>
      <c r="N12" s="25">
        <v>22</v>
      </c>
      <c r="O12" s="30"/>
      <c r="P12" s="28" t="s">
        <v>48</v>
      </c>
      <c r="Q12" s="29"/>
      <c r="R12" s="24">
        <f t="shared" si="2"/>
        <v>128</v>
      </c>
      <c r="S12" s="24"/>
      <c r="T12" s="25">
        <v>60</v>
      </c>
      <c r="U12" s="25"/>
      <c r="V12" s="25">
        <v>68</v>
      </c>
      <c r="W12" s="30"/>
      <c r="X12" s="28" t="s">
        <v>49</v>
      </c>
      <c r="Y12" s="29"/>
      <c r="Z12" s="24">
        <f t="shared" si="3"/>
        <v>89</v>
      </c>
      <c r="AA12" s="24"/>
      <c r="AB12" s="25">
        <v>33</v>
      </c>
      <c r="AC12" s="25"/>
      <c r="AD12" s="25">
        <v>56</v>
      </c>
      <c r="AE12" s="30"/>
      <c r="AF12" s="28" t="s">
        <v>50</v>
      </c>
      <c r="AG12" s="29"/>
      <c r="AH12" s="24">
        <f t="shared" si="4"/>
        <v>17</v>
      </c>
      <c r="AI12" s="24"/>
      <c r="AJ12" s="25">
        <v>7</v>
      </c>
      <c r="AK12" s="25"/>
      <c r="AL12" s="25">
        <v>10</v>
      </c>
      <c r="AM12" s="31"/>
    </row>
    <row r="13" spans="1:39" s="13" customFormat="1" ht="18" customHeight="1">
      <c r="A13" s="23" t="s">
        <v>51</v>
      </c>
      <c r="B13" s="24">
        <f t="shared" si="0"/>
        <v>49</v>
      </c>
      <c r="C13" s="24"/>
      <c r="D13" s="25">
        <v>24</v>
      </c>
      <c r="E13" s="25"/>
      <c r="F13" s="26">
        <v>25</v>
      </c>
      <c r="G13" s="27"/>
      <c r="H13" s="28" t="s">
        <v>52</v>
      </c>
      <c r="I13" s="29"/>
      <c r="J13" s="24">
        <f t="shared" si="1"/>
        <v>70</v>
      </c>
      <c r="K13" s="24"/>
      <c r="L13" s="25">
        <v>27</v>
      </c>
      <c r="M13" s="25"/>
      <c r="N13" s="25">
        <v>43</v>
      </c>
      <c r="O13" s="30"/>
      <c r="P13" s="28" t="s">
        <v>53</v>
      </c>
      <c r="Q13" s="29"/>
      <c r="R13" s="24">
        <f t="shared" si="2"/>
        <v>128</v>
      </c>
      <c r="S13" s="24"/>
      <c r="T13" s="25">
        <v>62</v>
      </c>
      <c r="U13" s="25"/>
      <c r="V13" s="25">
        <v>66</v>
      </c>
      <c r="W13" s="30"/>
      <c r="X13" s="28" t="s">
        <v>54</v>
      </c>
      <c r="Y13" s="29"/>
      <c r="Z13" s="24">
        <f t="shared" si="3"/>
        <v>60</v>
      </c>
      <c r="AA13" s="24"/>
      <c r="AB13" s="25">
        <v>29</v>
      </c>
      <c r="AC13" s="25"/>
      <c r="AD13" s="25">
        <v>31</v>
      </c>
      <c r="AE13" s="30"/>
      <c r="AF13" s="28" t="s">
        <v>55</v>
      </c>
      <c r="AG13" s="29"/>
      <c r="AH13" s="24">
        <f t="shared" si="4"/>
        <v>17</v>
      </c>
      <c r="AI13" s="24"/>
      <c r="AJ13" s="25">
        <v>10</v>
      </c>
      <c r="AK13" s="25"/>
      <c r="AL13" s="25">
        <v>7</v>
      </c>
      <c r="AM13" s="31"/>
    </row>
    <row r="14" spans="1:39" s="13" customFormat="1" ht="18" customHeight="1">
      <c r="A14" s="23" t="s">
        <v>56</v>
      </c>
      <c r="B14" s="24">
        <f t="shared" si="0"/>
        <v>64</v>
      </c>
      <c r="C14" s="24"/>
      <c r="D14" s="25">
        <v>31</v>
      </c>
      <c r="E14" s="25"/>
      <c r="F14" s="26">
        <v>33</v>
      </c>
      <c r="G14" s="27"/>
      <c r="H14" s="28" t="s">
        <v>57</v>
      </c>
      <c r="I14" s="29"/>
      <c r="J14" s="24">
        <f t="shared" si="1"/>
        <v>57</v>
      </c>
      <c r="K14" s="24"/>
      <c r="L14" s="25">
        <v>31</v>
      </c>
      <c r="M14" s="25"/>
      <c r="N14" s="25">
        <v>26</v>
      </c>
      <c r="O14" s="30"/>
      <c r="P14" s="28" t="s">
        <v>58</v>
      </c>
      <c r="Q14" s="29"/>
      <c r="R14" s="24">
        <f t="shared" si="2"/>
        <v>90</v>
      </c>
      <c r="S14" s="24"/>
      <c r="T14" s="25">
        <v>46</v>
      </c>
      <c r="U14" s="25"/>
      <c r="V14" s="25">
        <v>44</v>
      </c>
      <c r="W14" s="30"/>
      <c r="X14" s="28" t="s">
        <v>59</v>
      </c>
      <c r="Y14" s="29"/>
      <c r="Z14" s="24">
        <f t="shared" si="3"/>
        <v>99</v>
      </c>
      <c r="AA14" s="24"/>
      <c r="AB14" s="25">
        <v>52</v>
      </c>
      <c r="AC14" s="25"/>
      <c r="AD14" s="25">
        <v>47</v>
      </c>
      <c r="AE14" s="30"/>
      <c r="AF14" s="28" t="s">
        <v>60</v>
      </c>
      <c r="AG14" s="29"/>
      <c r="AH14" s="24">
        <f t="shared" si="4"/>
        <v>7</v>
      </c>
      <c r="AI14" s="24"/>
      <c r="AJ14" s="25">
        <v>1</v>
      </c>
      <c r="AK14" s="25"/>
      <c r="AL14" s="25">
        <v>6</v>
      </c>
      <c r="AM14" s="31"/>
    </row>
    <row r="15" spans="1:39" s="13" customFormat="1" ht="18" customHeight="1">
      <c r="A15" s="23" t="s">
        <v>61</v>
      </c>
      <c r="B15" s="24">
        <f t="shared" si="0"/>
        <v>55</v>
      </c>
      <c r="C15" s="24"/>
      <c r="D15" s="25">
        <v>31</v>
      </c>
      <c r="E15" s="25"/>
      <c r="F15" s="26">
        <v>24</v>
      </c>
      <c r="G15" s="27"/>
      <c r="H15" s="28" t="s">
        <v>62</v>
      </c>
      <c r="I15" s="29"/>
      <c r="J15" s="24">
        <f t="shared" si="1"/>
        <v>61</v>
      </c>
      <c r="K15" s="24"/>
      <c r="L15" s="25">
        <v>37</v>
      </c>
      <c r="M15" s="25"/>
      <c r="N15" s="25">
        <v>24</v>
      </c>
      <c r="O15" s="30"/>
      <c r="P15" s="28" t="s">
        <v>63</v>
      </c>
      <c r="Q15" s="29"/>
      <c r="R15" s="24">
        <f t="shared" si="2"/>
        <v>112</v>
      </c>
      <c r="S15" s="24"/>
      <c r="T15" s="25">
        <v>59</v>
      </c>
      <c r="U15" s="25"/>
      <c r="V15" s="25">
        <v>53</v>
      </c>
      <c r="W15" s="30"/>
      <c r="X15" s="28" t="s">
        <v>64</v>
      </c>
      <c r="Y15" s="29"/>
      <c r="Z15" s="24">
        <f t="shared" si="3"/>
        <v>114</v>
      </c>
      <c r="AA15" s="24"/>
      <c r="AB15" s="25">
        <v>52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11</v>
      </c>
      <c r="AI15" s="24"/>
      <c r="AJ15" s="25">
        <v>3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48</v>
      </c>
      <c r="C16" s="24"/>
      <c r="D16" s="25">
        <v>32</v>
      </c>
      <c r="E16" s="25"/>
      <c r="F16" s="26">
        <v>16</v>
      </c>
      <c r="G16" s="27"/>
      <c r="H16" s="28" t="s">
        <v>67</v>
      </c>
      <c r="I16" s="29"/>
      <c r="J16" s="24">
        <f t="shared" si="1"/>
        <v>55</v>
      </c>
      <c r="K16" s="24"/>
      <c r="L16" s="25">
        <v>29</v>
      </c>
      <c r="M16" s="25"/>
      <c r="N16" s="25">
        <v>26</v>
      </c>
      <c r="O16" s="30"/>
      <c r="P16" s="28" t="s">
        <v>68</v>
      </c>
      <c r="Q16" s="29"/>
      <c r="R16" s="24">
        <f t="shared" si="2"/>
        <v>113</v>
      </c>
      <c r="S16" s="24"/>
      <c r="T16" s="25">
        <v>55</v>
      </c>
      <c r="U16" s="25"/>
      <c r="V16" s="25">
        <v>58</v>
      </c>
      <c r="W16" s="30"/>
      <c r="X16" s="28" t="s">
        <v>69</v>
      </c>
      <c r="Y16" s="29"/>
      <c r="Z16" s="24">
        <f t="shared" si="3"/>
        <v>109</v>
      </c>
      <c r="AA16" s="24"/>
      <c r="AB16" s="25">
        <v>53</v>
      </c>
      <c r="AC16" s="25"/>
      <c r="AD16" s="25">
        <v>56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3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59</v>
      </c>
      <c r="C17" s="24"/>
      <c r="D17" s="25">
        <v>33</v>
      </c>
      <c r="E17" s="25"/>
      <c r="F17" s="26">
        <v>26</v>
      </c>
      <c r="G17" s="27"/>
      <c r="H17" s="28" t="s">
        <v>72</v>
      </c>
      <c r="I17" s="29"/>
      <c r="J17" s="24">
        <f t="shared" si="1"/>
        <v>73</v>
      </c>
      <c r="K17" s="24"/>
      <c r="L17" s="25">
        <v>42</v>
      </c>
      <c r="M17" s="25"/>
      <c r="N17" s="25">
        <v>31</v>
      </c>
      <c r="O17" s="30"/>
      <c r="P17" s="28" t="s">
        <v>73</v>
      </c>
      <c r="Q17" s="29"/>
      <c r="R17" s="24">
        <f t="shared" si="2"/>
        <v>89</v>
      </c>
      <c r="S17" s="24"/>
      <c r="T17" s="25">
        <v>46</v>
      </c>
      <c r="U17" s="25"/>
      <c r="V17" s="25">
        <v>43</v>
      </c>
      <c r="W17" s="30"/>
      <c r="X17" s="28" t="s">
        <v>74</v>
      </c>
      <c r="Y17" s="29"/>
      <c r="Z17" s="24">
        <f t="shared" si="3"/>
        <v>82</v>
      </c>
      <c r="AA17" s="24"/>
      <c r="AB17" s="25">
        <v>39</v>
      </c>
      <c r="AC17" s="25"/>
      <c r="AD17" s="25">
        <v>43</v>
      </c>
      <c r="AE17" s="30"/>
      <c r="AF17" s="28" t="s">
        <v>75</v>
      </c>
      <c r="AG17" s="29"/>
      <c r="AH17" s="24">
        <f t="shared" si="4"/>
        <v>3</v>
      </c>
      <c r="AI17" s="24"/>
      <c r="AJ17" s="25">
        <v>0</v>
      </c>
      <c r="AK17" s="25"/>
      <c r="AL17" s="25">
        <v>3</v>
      </c>
      <c r="AM17" s="31"/>
    </row>
    <row r="18" spans="1:39" s="13" customFormat="1" ht="18" customHeight="1">
      <c r="A18" s="23" t="s">
        <v>76</v>
      </c>
      <c r="B18" s="24">
        <f t="shared" si="0"/>
        <v>76</v>
      </c>
      <c r="C18" s="24"/>
      <c r="D18" s="25">
        <v>35</v>
      </c>
      <c r="E18" s="25"/>
      <c r="F18" s="26">
        <v>41</v>
      </c>
      <c r="G18" s="27"/>
      <c r="H18" s="28" t="s">
        <v>77</v>
      </c>
      <c r="I18" s="29"/>
      <c r="J18" s="24">
        <f t="shared" si="1"/>
        <v>75</v>
      </c>
      <c r="K18" s="24"/>
      <c r="L18" s="25">
        <v>36</v>
      </c>
      <c r="M18" s="25"/>
      <c r="N18" s="25">
        <v>39</v>
      </c>
      <c r="O18" s="30"/>
      <c r="P18" s="28" t="s">
        <v>78</v>
      </c>
      <c r="Q18" s="29"/>
      <c r="R18" s="24">
        <f t="shared" si="2"/>
        <v>81</v>
      </c>
      <c r="S18" s="24"/>
      <c r="T18" s="25">
        <v>40</v>
      </c>
      <c r="U18" s="25"/>
      <c r="V18" s="25">
        <v>41</v>
      </c>
      <c r="W18" s="30"/>
      <c r="X18" s="28" t="s">
        <v>79</v>
      </c>
      <c r="Y18" s="29"/>
      <c r="Z18" s="24">
        <f t="shared" si="3"/>
        <v>65</v>
      </c>
      <c r="AA18" s="24"/>
      <c r="AB18" s="25">
        <v>27</v>
      </c>
      <c r="AC18" s="25"/>
      <c r="AD18" s="25">
        <v>38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0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54</v>
      </c>
      <c r="C19" s="24"/>
      <c r="D19" s="25">
        <v>31</v>
      </c>
      <c r="E19" s="25"/>
      <c r="F19" s="26">
        <v>23</v>
      </c>
      <c r="G19" s="27"/>
      <c r="H19" s="28" t="s">
        <v>82</v>
      </c>
      <c r="I19" s="29"/>
      <c r="J19" s="24">
        <f t="shared" si="1"/>
        <v>80</v>
      </c>
      <c r="K19" s="24"/>
      <c r="L19" s="25">
        <v>47</v>
      </c>
      <c r="M19" s="25"/>
      <c r="N19" s="25">
        <v>33</v>
      </c>
      <c r="O19" s="30"/>
      <c r="P19" s="28" t="s">
        <v>83</v>
      </c>
      <c r="Q19" s="29"/>
      <c r="R19" s="24">
        <f t="shared" si="2"/>
        <v>101</v>
      </c>
      <c r="S19" s="24"/>
      <c r="T19" s="25">
        <v>59</v>
      </c>
      <c r="U19" s="25"/>
      <c r="V19" s="25">
        <v>42</v>
      </c>
      <c r="W19" s="30"/>
      <c r="X19" s="28" t="s">
        <v>84</v>
      </c>
      <c r="Y19" s="29"/>
      <c r="Z19" s="24">
        <f t="shared" si="3"/>
        <v>81</v>
      </c>
      <c r="AA19" s="24"/>
      <c r="AB19" s="25">
        <v>43</v>
      </c>
      <c r="AC19" s="25"/>
      <c r="AD19" s="25">
        <v>38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78</v>
      </c>
      <c r="C20" s="24"/>
      <c r="D20" s="25">
        <v>35</v>
      </c>
      <c r="E20" s="25"/>
      <c r="F20" s="26">
        <v>43</v>
      </c>
      <c r="G20" s="27"/>
      <c r="H20" s="28" t="s">
        <v>87</v>
      </c>
      <c r="I20" s="29"/>
      <c r="J20" s="24">
        <f t="shared" si="1"/>
        <v>68</v>
      </c>
      <c r="K20" s="24"/>
      <c r="L20" s="25">
        <v>42</v>
      </c>
      <c r="M20" s="25"/>
      <c r="N20" s="25">
        <v>26</v>
      </c>
      <c r="O20" s="30"/>
      <c r="P20" s="28" t="s">
        <v>88</v>
      </c>
      <c r="Q20" s="29"/>
      <c r="R20" s="24">
        <f t="shared" si="2"/>
        <v>62</v>
      </c>
      <c r="S20" s="24"/>
      <c r="T20" s="25">
        <v>35</v>
      </c>
      <c r="U20" s="25"/>
      <c r="V20" s="25">
        <v>27</v>
      </c>
      <c r="W20" s="30"/>
      <c r="X20" s="28" t="s">
        <v>89</v>
      </c>
      <c r="Y20" s="29"/>
      <c r="Z20" s="24">
        <f t="shared" si="3"/>
        <v>88</v>
      </c>
      <c r="AA20" s="24"/>
      <c r="AB20" s="25">
        <v>41</v>
      </c>
      <c r="AC20" s="25"/>
      <c r="AD20" s="25">
        <v>47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67</v>
      </c>
      <c r="C21" s="24"/>
      <c r="D21" s="25">
        <v>31</v>
      </c>
      <c r="E21" s="25"/>
      <c r="F21" s="26">
        <v>36</v>
      </c>
      <c r="G21" s="27"/>
      <c r="H21" s="28" t="s">
        <v>92</v>
      </c>
      <c r="I21" s="29"/>
      <c r="J21" s="24">
        <f t="shared" si="1"/>
        <v>82</v>
      </c>
      <c r="K21" s="24"/>
      <c r="L21" s="25">
        <v>41</v>
      </c>
      <c r="M21" s="25"/>
      <c r="N21" s="25">
        <v>41</v>
      </c>
      <c r="O21" s="30"/>
      <c r="P21" s="28" t="s">
        <v>93</v>
      </c>
      <c r="Q21" s="29"/>
      <c r="R21" s="24">
        <f t="shared" si="2"/>
        <v>65</v>
      </c>
      <c r="S21" s="24"/>
      <c r="T21" s="25">
        <v>39</v>
      </c>
      <c r="U21" s="25"/>
      <c r="V21" s="25">
        <v>26</v>
      </c>
      <c r="W21" s="30"/>
      <c r="X21" s="28" t="s">
        <v>94</v>
      </c>
      <c r="Y21" s="29"/>
      <c r="Z21" s="24">
        <f t="shared" si="3"/>
        <v>83</v>
      </c>
      <c r="AA21" s="24"/>
      <c r="AB21" s="25">
        <v>40</v>
      </c>
      <c r="AC21" s="25"/>
      <c r="AD21" s="25">
        <v>43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78</v>
      </c>
      <c r="C22" s="24"/>
      <c r="D22" s="25">
        <v>38</v>
      </c>
      <c r="E22" s="25"/>
      <c r="F22" s="26">
        <v>40</v>
      </c>
      <c r="G22" s="27"/>
      <c r="H22" s="28" t="s">
        <v>97</v>
      </c>
      <c r="I22" s="29"/>
      <c r="J22" s="24">
        <f t="shared" si="1"/>
        <v>90</v>
      </c>
      <c r="K22" s="24"/>
      <c r="L22" s="25">
        <v>41</v>
      </c>
      <c r="M22" s="25"/>
      <c r="N22" s="25">
        <v>49</v>
      </c>
      <c r="O22" s="30"/>
      <c r="P22" s="28" t="s">
        <v>98</v>
      </c>
      <c r="Q22" s="29"/>
      <c r="R22" s="24">
        <f t="shared" si="2"/>
        <v>57</v>
      </c>
      <c r="S22" s="24"/>
      <c r="T22" s="25">
        <v>26</v>
      </c>
      <c r="U22" s="25"/>
      <c r="V22" s="25">
        <v>31</v>
      </c>
      <c r="W22" s="30"/>
      <c r="X22" s="28" t="s">
        <v>99</v>
      </c>
      <c r="Y22" s="29"/>
      <c r="Z22" s="24">
        <f t="shared" si="3"/>
        <v>90</v>
      </c>
      <c r="AA22" s="24"/>
      <c r="AB22" s="25">
        <v>39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84</v>
      </c>
      <c r="C23" s="33"/>
      <c r="D23" s="34">
        <v>41</v>
      </c>
      <c r="E23" s="34"/>
      <c r="F23" s="35">
        <v>43</v>
      </c>
      <c r="G23" s="36"/>
      <c r="H23" s="37" t="s">
        <v>102</v>
      </c>
      <c r="I23" s="38"/>
      <c r="J23" s="33">
        <f t="shared" si="1"/>
        <v>83</v>
      </c>
      <c r="K23" s="33"/>
      <c r="L23" s="34">
        <v>47</v>
      </c>
      <c r="M23" s="34"/>
      <c r="N23" s="34">
        <v>36</v>
      </c>
      <c r="O23" s="39"/>
      <c r="P23" s="37" t="s">
        <v>103</v>
      </c>
      <c r="Q23" s="38"/>
      <c r="R23" s="33">
        <f t="shared" si="2"/>
        <v>65</v>
      </c>
      <c r="S23" s="33"/>
      <c r="T23" s="34">
        <v>35</v>
      </c>
      <c r="U23" s="34"/>
      <c r="V23" s="34">
        <v>30</v>
      </c>
      <c r="W23" s="39"/>
      <c r="X23" s="37" t="s">
        <v>104</v>
      </c>
      <c r="Y23" s="38"/>
      <c r="Z23" s="33">
        <f t="shared" si="3"/>
        <v>66</v>
      </c>
      <c r="AA23" s="33"/>
      <c r="AB23" s="34">
        <v>35</v>
      </c>
      <c r="AC23" s="34"/>
      <c r="AD23" s="34">
        <v>31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347</v>
      </c>
      <c r="D27" s="62"/>
      <c r="E27" s="63">
        <f>SUM(E28:F29)</f>
        <v>314</v>
      </c>
      <c r="F27" s="62"/>
      <c r="G27" s="63">
        <f>SUM(G28:H29)</f>
        <v>183</v>
      </c>
      <c r="H27" s="62"/>
      <c r="I27" s="63">
        <f>SUM(I28:J29)</f>
        <v>199</v>
      </c>
      <c r="J27" s="62"/>
      <c r="K27" s="63">
        <f>SUM(K28:L29)</f>
        <v>162</v>
      </c>
      <c r="L27" s="62"/>
      <c r="M27" s="63">
        <f>SUM(M28:N29)</f>
        <v>767</v>
      </c>
      <c r="N27" s="62"/>
      <c r="O27" s="63">
        <f>SUM(O28:P29)</f>
        <v>724</v>
      </c>
      <c r="P27" s="62"/>
      <c r="Q27" s="63">
        <f>SUM(Q28:R29)</f>
        <v>1052</v>
      </c>
      <c r="R27" s="62"/>
      <c r="S27" s="63">
        <f>SUM(S28:T29)</f>
        <v>835</v>
      </c>
      <c r="T27" s="62"/>
      <c r="U27" s="63">
        <f>SUM(U28:V29)</f>
        <v>285</v>
      </c>
      <c r="V27" s="62"/>
      <c r="W27" s="63">
        <f>SUM(W28:X29)</f>
        <v>350</v>
      </c>
      <c r="X27" s="62"/>
      <c r="Y27" s="63">
        <f>SUM(Y28:Z29)</f>
        <v>469</v>
      </c>
      <c r="Z27" s="62"/>
      <c r="AA27" s="63">
        <f>SUM(AA28:AB29)</f>
        <v>408</v>
      </c>
      <c r="AB27" s="62"/>
      <c r="AC27" s="63">
        <f>SUM(AC28:AD29)</f>
        <v>341</v>
      </c>
      <c r="AD27" s="62"/>
      <c r="AE27" s="63">
        <f>SUM(AE28:AF29)</f>
        <v>43</v>
      </c>
      <c r="AF27" s="62"/>
      <c r="AG27" s="63">
        <f>SUM(AG28:AH29)</f>
        <v>3</v>
      </c>
      <c r="AH27" s="62"/>
      <c r="AI27" s="64">
        <f>SUM(C27:AH27)</f>
        <v>6482</v>
      </c>
      <c r="AJ27" s="65"/>
      <c r="AK27" s="66">
        <v>2801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174</v>
      </c>
      <c r="D28" s="71"/>
      <c r="E28" s="72">
        <f>SUM(D10:E15)</f>
        <v>173</v>
      </c>
      <c r="F28" s="71"/>
      <c r="G28" s="72">
        <f>SUM(D16:E18)</f>
        <v>100</v>
      </c>
      <c r="H28" s="71"/>
      <c r="I28" s="72">
        <f>SUM(D19:E21)</f>
        <v>97</v>
      </c>
      <c r="J28" s="71"/>
      <c r="K28" s="72">
        <f>SUM(D22:E23)</f>
        <v>79</v>
      </c>
      <c r="L28" s="71"/>
      <c r="M28" s="72">
        <f>SUM(L4:M13)</f>
        <v>381</v>
      </c>
      <c r="N28" s="71"/>
      <c r="O28" s="72">
        <f>SUM(L14:M23)</f>
        <v>393</v>
      </c>
      <c r="P28" s="71"/>
      <c r="Q28" s="72">
        <f>SUM(T4:U13)</f>
        <v>496</v>
      </c>
      <c r="R28" s="71"/>
      <c r="S28" s="72">
        <f>SUM(T14:U23)</f>
        <v>440</v>
      </c>
      <c r="T28" s="71"/>
      <c r="U28" s="72">
        <f>SUM(AB4:AC8)</f>
        <v>128</v>
      </c>
      <c r="V28" s="71"/>
      <c r="W28" s="72">
        <f>SUM(AB9:AC13)</f>
        <v>150</v>
      </c>
      <c r="X28" s="71"/>
      <c r="Y28" s="72">
        <f>SUM(AB14:AC18)</f>
        <v>223</v>
      </c>
      <c r="Z28" s="71"/>
      <c r="AA28" s="72">
        <f>SUM(AB19:AC23)</f>
        <v>198</v>
      </c>
      <c r="AB28" s="71"/>
      <c r="AC28" s="72">
        <f>SUM(AJ4:AK13)</f>
        <v>146</v>
      </c>
      <c r="AD28" s="71"/>
      <c r="AE28" s="72">
        <f>SUM(AJ14:AK23)</f>
        <v>7</v>
      </c>
      <c r="AF28" s="71"/>
      <c r="AG28" s="72">
        <f>AJ24</f>
        <v>0</v>
      </c>
      <c r="AH28" s="71"/>
      <c r="AI28" s="73">
        <f>SUM(C28:AH28)</f>
        <v>3185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173</v>
      </c>
      <c r="D29" s="78"/>
      <c r="E29" s="79">
        <f>SUM(F10:G15)</f>
        <v>141</v>
      </c>
      <c r="F29" s="78"/>
      <c r="G29" s="79">
        <f>SUM(F16:G18)</f>
        <v>83</v>
      </c>
      <c r="H29" s="78"/>
      <c r="I29" s="79">
        <f>SUM(F19:G21)</f>
        <v>102</v>
      </c>
      <c r="J29" s="78"/>
      <c r="K29" s="79">
        <f>SUM(F22:G23)</f>
        <v>83</v>
      </c>
      <c r="L29" s="78"/>
      <c r="M29" s="79">
        <f>SUM(N4:O13)</f>
        <v>386</v>
      </c>
      <c r="N29" s="78"/>
      <c r="O29" s="79">
        <f>SUM(N14:O23)</f>
        <v>331</v>
      </c>
      <c r="P29" s="78"/>
      <c r="Q29" s="79">
        <f>SUM(V4:W13)</f>
        <v>556</v>
      </c>
      <c r="R29" s="78"/>
      <c r="S29" s="79">
        <f>SUM(V14:W23)</f>
        <v>395</v>
      </c>
      <c r="T29" s="78"/>
      <c r="U29" s="79">
        <f>SUM(AD4:AE8)</f>
        <v>157</v>
      </c>
      <c r="V29" s="78"/>
      <c r="W29" s="79">
        <f>SUM(AD9:AE13)</f>
        <v>200</v>
      </c>
      <c r="X29" s="78"/>
      <c r="Y29" s="79">
        <f>SUM(AD14:AE18)</f>
        <v>246</v>
      </c>
      <c r="Z29" s="78"/>
      <c r="AA29" s="79">
        <f>SUM(AD19:AE23)</f>
        <v>210</v>
      </c>
      <c r="AB29" s="78"/>
      <c r="AC29" s="79">
        <f>SUM(AL4:AM13)</f>
        <v>195</v>
      </c>
      <c r="AD29" s="78"/>
      <c r="AE29" s="79">
        <f>SUM(AL14:AM23)</f>
        <v>36</v>
      </c>
      <c r="AF29" s="78"/>
      <c r="AG29" s="79">
        <f>AL24</f>
        <v>3</v>
      </c>
      <c r="AH29" s="78"/>
      <c r="AI29" s="80">
        <f>SUM(C29:AH29)</f>
        <v>3297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844</v>
      </c>
      <c r="D31" s="92"/>
      <c r="E31" s="92"/>
      <c r="F31" s="93">
        <f>C31/AI27</f>
        <v>0.13020672631903735</v>
      </c>
      <c r="G31" s="93"/>
      <c r="H31" s="94"/>
      <c r="I31" s="95">
        <f>SUM(I27:V27)</f>
        <v>4024</v>
      </c>
      <c r="J31" s="96"/>
      <c r="K31" s="96"/>
      <c r="L31" s="96"/>
      <c r="M31" s="96"/>
      <c r="N31" s="96"/>
      <c r="O31" s="96"/>
      <c r="P31" s="97">
        <f>I31/AI27</f>
        <v>0.6207960506016662</v>
      </c>
      <c r="Q31" s="97"/>
      <c r="R31" s="97"/>
      <c r="S31" s="97"/>
      <c r="T31" s="97"/>
      <c r="U31" s="97"/>
      <c r="V31" s="98"/>
      <c r="W31" s="95">
        <f>SUM(W27:AH27)</f>
        <v>1614</v>
      </c>
      <c r="X31" s="99"/>
      <c r="Y31" s="99"/>
      <c r="Z31" s="99"/>
      <c r="AA31" s="99"/>
      <c r="AB31" s="99"/>
      <c r="AC31" s="97">
        <f>W31/AI27</f>
        <v>0.2489972230792965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78</v>
      </c>
      <c r="C4" s="15"/>
      <c r="D4" s="16">
        <v>40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80</v>
      </c>
      <c r="K4" s="15"/>
      <c r="L4" s="16">
        <v>37</v>
      </c>
      <c r="M4" s="16"/>
      <c r="N4" s="16">
        <v>43</v>
      </c>
      <c r="O4" s="21"/>
      <c r="P4" s="19" t="s">
        <v>8</v>
      </c>
      <c r="Q4" s="20"/>
      <c r="R4" s="15">
        <f aca="true" t="shared" si="2" ref="R4:R23">SUM(T4:V4)</f>
        <v>138</v>
      </c>
      <c r="S4" s="15"/>
      <c r="T4" s="16">
        <v>75</v>
      </c>
      <c r="U4" s="16"/>
      <c r="V4" s="16">
        <v>63</v>
      </c>
      <c r="W4" s="21"/>
      <c r="X4" s="19" t="s">
        <v>9</v>
      </c>
      <c r="Y4" s="20"/>
      <c r="Z4" s="15">
        <f aca="true" t="shared" si="3" ref="Z4:Z23">SUM(AB4:AD4)</f>
        <v>105</v>
      </c>
      <c r="AA4" s="15"/>
      <c r="AB4" s="16">
        <v>56</v>
      </c>
      <c r="AC4" s="16"/>
      <c r="AD4" s="16">
        <v>49</v>
      </c>
      <c r="AE4" s="21"/>
      <c r="AF4" s="19" t="s">
        <v>10</v>
      </c>
      <c r="AG4" s="20"/>
      <c r="AH4" s="15">
        <f aca="true" t="shared" si="4" ref="AH4:AH24">SUM(AJ4:AL4)</f>
        <v>62</v>
      </c>
      <c r="AI4" s="15"/>
      <c r="AJ4" s="16">
        <v>28</v>
      </c>
      <c r="AK4" s="16"/>
      <c r="AL4" s="16">
        <v>34</v>
      </c>
      <c r="AM4" s="22"/>
    </row>
    <row r="5" spans="1:39" s="13" customFormat="1" ht="18" customHeight="1">
      <c r="A5" s="23" t="s">
        <v>11</v>
      </c>
      <c r="B5" s="24">
        <f t="shared" si="0"/>
        <v>92</v>
      </c>
      <c r="C5" s="24"/>
      <c r="D5" s="25">
        <v>54</v>
      </c>
      <c r="E5" s="25"/>
      <c r="F5" s="26">
        <v>38</v>
      </c>
      <c r="G5" s="27"/>
      <c r="H5" s="28" t="s">
        <v>12</v>
      </c>
      <c r="I5" s="29"/>
      <c r="J5" s="24">
        <f t="shared" si="1"/>
        <v>85</v>
      </c>
      <c r="K5" s="24"/>
      <c r="L5" s="25">
        <v>38</v>
      </c>
      <c r="M5" s="25"/>
      <c r="N5" s="25">
        <v>47</v>
      </c>
      <c r="O5" s="30"/>
      <c r="P5" s="28" t="s">
        <v>13</v>
      </c>
      <c r="Q5" s="29"/>
      <c r="R5" s="24">
        <f t="shared" si="2"/>
        <v>136</v>
      </c>
      <c r="S5" s="24"/>
      <c r="T5" s="25">
        <v>73</v>
      </c>
      <c r="U5" s="25"/>
      <c r="V5" s="25">
        <v>63</v>
      </c>
      <c r="W5" s="30"/>
      <c r="X5" s="28" t="s">
        <v>14</v>
      </c>
      <c r="Y5" s="29"/>
      <c r="Z5" s="24">
        <f t="shared" si="3"/>
        <v>111</v>
      </c>
      <c r="AA5" s="24"/>
      <c r="AB5" s="25">
        <v>58</v>
      </c>
      <c r="AC5" s="25"/>
      <c r="AD5" s="25">
        <v>53</v>
      </c>
      <c r="AE5" s="30"/>
      <c r="AF5" s="28" t="s">
        <v>15</v>
      </c>
      <c r="AG5" s="29"/>
      <c r="AH5" s="24">
        <f t="shared" si="4"/>
        <v>40</v>
      </c>
      <c r="AI5" s="24"/>
      <c r="AJ5" s="25">
        <v>26</v>
      </c>
      <c r="AK5" s="25"/>
      <c r="AL5" s="25">
        <v>14</v>
      </c>
      <c r="AM5" s="31"/>
    </row>
    <row r="6" spans="1:39" s="13" customFormat="1" ht="18" customHeight="1">
      <c r="A6" s="23" t="s">
        <v>16</v>
      </c>
      <c r="B6" s="24">
        <f t="shared" si="0"/>
        <v>92</v>
      </c>
      <c r="C6" s="24"/>
      <c r="D6" s="25">
        <v>36</v>
      </c>
      <c r="E6" s="25"/>
      <c r="F6" s="26">
        <v>56</v>
      </c>
      <c r="G6" s="27"/>
      <c r="H6" s="28" t="s">
        <v>17</v>
      </c>
      <c r="I6" s="29"/>
      <c r="J6" s="24">
        <f t="shared" si="1"/>
        <v>84</v>
      </c>
      <c r="K6" s="24"/>
      <c r="L6" s="25">
        <v>49</v>
      </c>
      <c r="M6" s="25"/>
      <c r="N6" s="25">
        <v>35</v>
      </c>
      <c r="O6" s="30"/>
      <c r="P6" s="28" t="s">
        <v>18</v>
      </c>
      <c r="Q6" s="29"/>
      <c r="R6" s="24">
        <f t="shared" si="2"/>
        <v>147</v>
      </c>
      <c r="S6" s="24"/>
      <c r="T6" s="25">
        <v>84</v>
      </c>
      <c r="U6" s="25"/>
      <c r="V6" s="25">
        <v>63</v>
      </c>
      <c r="W6" s="30"/>
      <c r="X6" s="28" t="s">
        <v>19</v>
      </c>
      <c r="Y6" s="29"/>
      <c r="Z6" s="24">
        <f t="shared" si="3"/>
        <v>87</v>
      </c>
      <c r="AA6" s="24"/>
      <c r="AB6" s="25">
        <v>43</v>
      </c>
      <c r="AC6" s="25"/>
      <c r="AD6" s="25">
        <v>44</v>
      </c>
      <c r="AE6" s="30"/>
      <c r="AF6" s="28" t="s">
        <v>20</v>
      </c>
      <c r="AG6" s="29"/>
      <c r="AH6" s="24">
        <f t="shared" si="4"/>
        <v>59</v>
      </c>
      <c r="AI6" s="24"/>
      <c r="AJ6" s="25">
        <v>23</v>
      </c>
      <c r="AK6" s="25"/>
      <c r="AL6" s="25">
        <v>36</v>
      </c>
      <c r="AM6" s="31"/>
    </row>
    <row r="7" spans="1:39" s="13" customFormat="1" ht="18" customHeight="1">
      <c r="A7" s="23" t="s">
        <v>21</v>
      </c>
      <c r="B7" s="24">
        <f t="shared" si="0"/>
        <v>83</v>
      </c>
      <c r="C7" s="24"/>
      <c r="D7" s="25">
        <v>43</v>
      </c>
      <c r="E7" s="25"/>
      <c r="F7" s="26">
        <v>40</v>
      </c>
      <c r="G7" s="27"/>
      <c r="H7" s="28" t="s">
        <v>22</v>
      </c>
      <c r="I7" s="29"/>
      <c r="J7" s="24">
        <f t="shared" si="1"/>
        <v>108</v>
      </c>
      <c r="K7" s="24"/>
      <c r="L7" s="25">
        <v>52</v>
      </c>
      <c r="M7" s="25"/>
      <c r="N7" s="25">
        <v>56</v>
      </c>
      <c r="O7" s="30"/>
      <c r="P7" s="28" t="s">
        <v>23</v>
      </c>
      <c r="Q7" s="29"/>
      <c r="R7" s="24">
        <f t="shared" si="2"/>
        <v>144</v>
      </c>
      <c r="S7" s="24"/>
      <c r="T7" s="25">
        <v>76</v>
      </c>
      <c r="U7" s="25"/>
      <c r="V7" s="25">
        <v>68</v>
      </c>
      <c r="W7" s="30"/>
      <c r="X7" s="28" t="s">
        <v>24</v>
      </c>
      <c r="Y7" s="29"/>
      <c r="Z7" s="24">
        <f t="shared" si="3"/>
        <v>91</v>
      </c>
      <c r="AA7" s="24"/>
      <c r="AB7" s="25">
        <v>42</v>
      </c>
      <c r="AC7" s="25"/>
      <c r="AD7" s="25">
        <v>49</v>
      </c>
      <c r="AE7" s="30"/>
      <c r="AF7" s="28" t="s">
        <v>25</v>
      </c>
      <c r="AG7" s="29"/>
      <c r="AH7" s="24">
        <f t="shared" si="4"/>
        <v>58</v>
      </c>
      <c r="AI7" s="24"/>
      <c r="AJ7" s="25">
        <v>25</v>
      </c>
      <c r="AK7" s="25"/>
      <c r="AL7" s="25">
        <v>33</v>
      </c>
      <c r="AM7" s="31"/>
    </row>
    <row r="8" spans="1:39" s="13" customFormat="1" ht="18" customHeight="1">
      <c r="A8" s="23" t="s">
        <v>26</v>
      </c>
      <c r="B8" s="24">
        <f t="shared" si="0"/>
        <v>101</v>
      </c>
      <c r="C8" s="24"/>
      <c r="D8" s="25">
        <v>50</v>
      </c>
      <c r="E8" s="25"/>
      <c r="F8" s="26">
        <v>51</v>
      </c>
      <c r="G8" s="27"/>
      <c r="H8" s="28" t="s">
        <v>27</v>
      </c>
      <c r="I8" s="29"/>
      <c r="J8" s="24">
        <f t="shared" si="1"/>
        <v>87</v>
      </c>
      <c r="K8" s="24"/>
      <c r="L8" s="25">
        <v>35</v>
      </c>
      <c r="M8" s="25"/>
      <c r="N8" s="25">
        <v>52</v>
      </c>
      <c r="O8" s="30"/>
      <c r="P8" s="28" t="s">
        <v>28</v>
      </c>
      <c r="Q8" s="29"/>
      <c r="R8" s="24">
        <f t="shared" si="2"/>
        <v>130</v>
      </c>
      <c r="S8" s="24"/>
      <c r="T8" s="25">
        <v>72</v>
      </c>
      <c r="U8" s="25"/>
      <c r="V8" s="25">
        <v>58</v>
      </c>
      <c r="W8" s="30"/>
      <c r="X8" s="28" t="s">
        <v>29</v>
      </c>
      <c r="Y8" s="29"/>
      <c r="Z8" s="24">
        <f t="shared" si="3"/>
        <v>95</v>
      </c>
      <c r="AA8" s="24"/>
      <c r="AB8" s="25">
        <v>47</v>
      </c>
      <c r="AC8" s="25"/>
      <c r="AD8" s="25">
        <v>48</v>
      </c>
      <c r="AE8" s="30"/>
      <c r="AF8" s="28" t="s">
        <v>30</v>
      </c>
      <c r="AG8" s="29"/>
      <c r="AH8" s="24">
        <f t="shared" si="4"/>
        <v>52</v>
      </c>
      <c r="AI8" s="24"/>
      <c r="AJ8" s="25">
        <v>17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102</v>
      </c>
      <c r="C9" s="24"/>
      <c r="D9" s="25">
        <v>53</v>
      </c>
      <c r="E9" s="25"/>
      <c r="F9" s="26">
        <v>49</v>
      </c>
      <c r="G9" s="27"/>
      <c r="H9" s="28" t="s">
        <v>32</v>
      </c>
      <c r="I9" s="29"/>
      <c r="J9" s="24">
        <f t="shared" si="1"/>
        <v>105</v>
      </c>
      <c r="K9" s="24"/>
      <c r="L9" s="25">
        <v>56</v>
      </c>
      <c r="M9" s="25"/>
      <c r="N9" s="25">
        <v>49</v>
      </c>
      <c r="O9" s="30"/>
      <c r="P9" s="28" t="s">
        <v>33</v>
      </c>
      <c r="Q9" s="29"/>
      <c r="R9" s="24">
        <f t="shared" si="2"/>
        <v>150</v>
      </c>
      <c r="S9" s="24"/>
      <c r="T9" s="25">
        <v>70</v>
      </c>
      <c r="U9" s="25"/>
      <c r="V9" s="25">
        <v>80</v>
      </c>
      <c r="W9" s="30"/>
      <c r="X9" s="28" t="s">
        <v>34</v>
      </c>
      <c r="Y9" s="29"/>
      <c r="Z9" s="24">
        <f t="shared" si="3"/>
        <v>84</v>
      </c>
      <c r="AA9" s="24"/>
      <c r="AB9" s="25">
        <v>44</v>
      </c>
      <c r="AC9" s="25"/>
      <c r="AD9" s="25">
        <v>40</v>
      </c>
      <c r="AE9" s="30"/>
      <c r="AF9" s="28" t="s">
        <v>35</v>
      </c>
      <c r="AG9" s="29"/>
      <c r="AH9" s="24">
        <f t="shared" si="4"/>
        <v>42</v>
      </c>
      <c r="AI9" s="24"/>
      <c r="AJ9" s="25">
        <v>12</v>
      </c>
      <c r="AK9" s="25"/>
      <c r="AL9" s="25">
        <v>30</v>
      </c>
      <c r="AM9" s="31"/>
    </row>
    <row r="10" spans="1:39" s="13" customFormat="1" ht="18" customHeight="1">
      <c r="A10" s="23" t="s">
        <v>36</v>
      </c>
      <c r="B10" s="24">
        <f t="shared" si="0"/>
        <v>79</v>
      </c>
      <c r="C10" s="24"/>
      <c r="D10" s="25">
        <v>42</v>
      </c>
      <c r="E10" s="25"/>
      <c r="F10" s="26">
        <v>37</v>
      </c>
      <c r="G10" s="27"/>
      <c r="H10" s="28" t="s">
        <v>37</v>
      </c>
      <c r="I10" s="29"/>
      <c r="J10" s="24">
        <f t="shared" si="1"/>
        <v>110</v>
      </c>
      <c r="K10" s="24"/>
      <c r="L10" s="25">
        <v>53</v>
      </c>
      <c r="M10" s="25"/>
      <c r="N10" s="25">
        <v>57</v>
      </c>
      <c r="O10" s="30"/>
      <c r="P10" s="28" t="s">
        <v>38</v>
      </c>
      <c r="Q10" s="29"/>
      <c r="R10" s="24">
        <f t="shared" si="2"/>
        <v>170</v>
      </c>
      <c r="S10" s="24"/>
      <c r="T10" s="25">
        <v>80</v>
      </c>
      <c r="U10" s="25"/>
      <c r="V10" s="25">
        <v>90</v>
      </c>
      <c r="W10" s="30"/>
      <c r="X10" s="28" t="s">
        <v>39</v>
      </c>
      <c r="Y10" s="29"/>
      <c r="Z10" s="24">
        <f t="shared" si="3"/>
        <v>90</v>
      </c>
      <c r="AA10" s="24"/>
      <c r="AB10" s="25">
        <v>50</v>
      </c>
      <c r="AC10" s="25"/>
      <c r="AD10" s="25">
        <v>40</v>
      </c>
      <c r="AE10" s="30"/>
      <c r="AF10" s="28" t="s">
        <v>40</v>
      </c>
      <c r="AG10" s="29"/>
      <c r="AH10" s="24">
        <f t="shared" si="4"/>
        <v>34</v>
      </c>
      <c r="AI10" s="24"/>
      <c r="AJ10" s="25">
        <v>16</v>
      </c>
      <c r="AK10" s="25"/>
      <c r="AL10" s="25">
        <v>18</v>
      </c>
      <c r="AM10" s="31"/>
    </row>
    <row r="11" spans="1:39" s="13" customFormat="1" ht="18" customHeight="1">
      <c r="A11" s="23" t="s">
        <v>41</v>
      </c>
      <c r="B11" s="24">
        <f t="shared" si="0"/>
        <v>79</v>
      </c>
      <c r="C11" s="24"/>
      <c r="D11" s="25">
        <v>40</v>
      </c>
      <c r="E11" s="25"/>
      <c r="F11" s="26">
        <v>39</v>
      </c>
      <c r="G11" s="27"/>
      <c r="H11" s="28" t="s">
        <v>42</v>
      </c>
      <c r="I11" s="29"/>
      <c r="J11" s="24">
        <f t="shared" si="1"/>
        <v>104</v>
      </c>
      <c r="K11" s="24"/>
      <c r="L11" s="25">
        <v>48</v>
      </c>
      <c r="M11" s="25"/>
      <c r="N11" s="25">
        <v>56</v>
      </c>
      <c r="O11" s="30"/>
      <c r="P11" s="28" t="s">
        <v>43</v>
      </c>
      <c r="Q11" s="29"/>
      <c r="R11" s="24">
        <f t="shared" si="2"/>
        <v>162</v>
      </c>
      <c r="S11" s="24"/>
      <c r="T11" s="25">
        <v>71</v>
      </c>
      <c r="U11" s="25"/>
      <c r="V11" s="25">
        <v>91</v>
      </c>
      <c r="W11" s="30"/>
      <c r="X11" s="28" t="s">
        <v>44</v>
      </c>
      <c r="Y11" s="29"/>
      <c r="Z11" s="24">
        <f t="shared" si="3"/>
        <v>92</v>
      </c>
      <c r="AA11" s="24"/>
      <c r="AB11" s="25">
        <v>44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36</v>
      </c>
      <c r="AI11" s="24"/>
      <c r="AJ11" s="25">
        <v>12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82</v>
      </c>
      <c r="C12" s="24"/>
      <c r="D12" s="25">
        <v>48</v>
      </c>
      <c r="E12" s="25"/>
      <c r="F12" s="26">
        <v>34</v>
      </c>
      <c r="G12" s="27"/>
      <c r="H12" s="28" t="s">
        <v>47</v>
      </c>
      <c r="I12" s="29"/>
      <c r="J12" s="24">
        <f t="shared" si="1"/>
        <v>113</v>
      </c>
      <c r="K12" s="24"/>
      <c r="L12" s="25">
        <v>59</v>
      </c>
      <c r="M12" s="25"/>
      <c r="N12" s="25">
        <v>54</v>
      </c>
      <c r="O12" s="30"/>
      <c r="P12" s="28" t="s">
        <v>48</v>
      </c>
      <c r="Q12" s="29"/>
      <c r="R12" s="24">
        <f t="shared" si="2"/>
        <v>144</v>
      </c>
      <c r="S12" s="24"/>
      <c r="T12" s="25">
        <v>74</v>
      </c>
      <c r="U12" s="25"/>
      <c r="V12" s="25">
        <v>70</v>
      </c>
      <c r="W12" s="30"/>
      <c r="X12" s="28" t="s">
        <v>49</v>
      </c>
      <c r="Y12" s="29"/>
      <c r="Z12" s="24">
        <f t="shared" si="3"/>
        <v>100</v>
      </c>
      <c r="AA12" s="24"/>
      <c r="AB12" s="25">
        <v>47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26</v>
      </c>
      <c r="AI12" s="24"/>
      <c r="AJ12" s="25">
        <v>9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72</v>
      </c>
      <c r="C13" s="24"/>
      <c r="D13" s="25">
        <v>37</v>
      </c>
      <c r="E13" s="25"/>
      <c r="F13" s="26">
        <v>35</v>
      </c>
      <c r="G13" s="27"/>
      <c r="H13" s="28" t="s">
        <v>52</v>
      </c>
      <c r="I13" s="29"/>
      <c r="J13" s="24">
        <f t="shared" si="1"/>
        <v>96</v>
      </c>
      <c r="K13" s="24"/>
      <c r="L13" s="25">
        <v>45</v>
      </c>
      <c r="M13" s="25"/>
      <c r="N13" s="25">
        <v>51</v>
      </c>
      <c r="O13" s="30"/>
      <c r="P13" s="28" t="s">
        <v>53</v>
      </c>
      <c r="Q13" s="29"/>
      <c r="R13" s="24">
        <f t="shared" si="2"/>
        <v>138</v>
      </c>
      <c r="S13" s="24"/>
      <c r="T13" s="25">
        <v>74</v>
      </c>
      <c r="U13" s="25"/>
      <c r="V13" s="25">
        <v>64</v>
      </c>
      <c r="W13" s="30"/>
      <c r="X13" s="28" t="s">
        <v>54</v>
      </c>
      <c r="Y13" s="29"/>
      <c r="Z13" s="24">
        <f t="shared" si="3"/>
        <v>112</v>
      </c>
      <c r="AA13" s="24"/>
      <c r="AB13" s="25">
        <v>60</v>
      </c>
      <c r="AC13" s="25"/>
      <c r="AD13" s="25">
        <v>52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11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77</v>
      </c>
      <c r="C14" s="24"/>
      <c r="D14" s="25">
        <v>44</v>
      </c>
      <c r="E14" s="25"/>
      <c r="F14" s="26">
        <v>33</v>
      </c>
      <c r="G14" s="27"/>
      <c r="H14" s="28" t="s">
        <v>57</v>
      </c>
      <c r="I14" s="29"/>
      <c r="J14" s="24">
        <f t="shared" si="1"/>
        <v>115</v>
      </c>
      <c r="K14" s="24"/>
      <c r="L14" s="25">
        <v>62</v>
      </c>
      <c r="M14" s="25"/>
      <c r="N14" s="25">
        <v>53</v>
      </c>
      <c r="O14" s="30"/>
      <c r="P14" s="28" t="s">
        <v>58</v>
      </c>
      <c r="Q14" s="29"/>
      <c r="R14" s="24">
        <f t="shared" si="2"/>
        <v>171</v>
      </c>
      <c r="S14" s="24"/>
      <c r="T14" s="25">
        <v>89</v>
      </c>
      <c r="U14" s="25"/>
      <c r="V14" s="25">
        <v>82</v>
      </c>
      <c r="W14" s="30"/>
      <c r="X14" s="28" t="s">
        <v>59</v>
      </c>
      <c r="Y14" s="29"/>
      <c r="Z14" s="24">
        <f t="shared" si="3"/>
        <v>126</v>
      </c>
      <c r="AA14" s="24"/>
      <c r="AB14" s="25">
        <v>56</v>
      </c>
      <c r="AC14" s="25"/>
      <c r="AD14" s="25">
        <v>70</v>
      </c>
      <c r="AE14" s="30"/>
      <c r="AF14" s="28" t="s">
        <v>60</v>
      </c>
      <c r="AG14" s="29"/>
      <c r="AH14" s="24">
        <f t="shared" si="4"/>
        <v>17</v>
      </c>
      <c r="AI14" s="24"/>
      <c r="AJ14" s="25">
        <v>4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63</v>
      </c>
      <c r="C15" s="24"/>
      <c r="D15" s="25">
        <v>32</v>
      </c>
      <c r="E15" s="25"/>
      <c r="F15" s="26">
        <v>31</v>
      </c>
      <c r="G15" s="27"/>
      <c r="H15" s="28" t="s">
        <v>62</v>
      </c>
      <c r="I15" s="29"/>
      <c r="J15" s="24">
        <f t="shared" si="1"/>
        <v>113</v>
      </c>
      <c r="K15" s="24"/>
      <c r="L15" s="25">
        <v>54</v>
      </c>
      <c r="M15" s="25"/>
      <c r="N15" s="25">
        <v>59</v>
      </c>
      <c r="O15" s="30"/>
      <c r="P15" s="28" t="s">
        <v>63</v>
      </c>
      <c r="Q15" s="29"/>
      <c r="R15" s="24">
        <f t="shared" si="2"/>
        <v>121</v>
      </c>
      <c r="S15" s="24"/>
      <c r="T15" s="25">
        <v>51</v>
      </c>
      <c r="U15" s="25"/>
      <c r="V15" s="25">
        <v>70</v>
      </c>
      <c r="W15" s="30"/>
      <c r="X15" s="28" t="s">
        <v>64</v>
      </c>
      <c r="Y15" s="29"/>
      <c r="Z15" s="24">
        <f t="shared" si="3"/>
        <v>120</v>
      </c>
      <c r="AA15" s="24"/>
      <c r="AB15" s="25">
        <v>58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5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68</v>
      </c>
      <c r="C16" s="24"/>
      <c r="D16" s="25">
        <v>34</v>
      </c>
      <c r="E16" s="25"/>
      <c r="F16" s="26">
        <v>34</v>
      </c>
      <c r="G16" s="27"/>
      <c r="H16" s="28" t="s">
        <v>67</v>
      </c>
      <c r="I16" s="29"/>
      <c r="J16" s="24">
        <f t="shared" si="1"/>
        <v>108</v>
      </c>
      <c r="K16" s="24"/>
      <c r="L16" s="25">
        <v>51</v>
      </c>
      <c r="M16" s="25"/>
      <c r="N16" s="25">
        <v>57</v>
      </c>
      <c r="O16" s="30"/>
      <c r="P16" s="28" t="s">
        <v>68</v>
      </c>
      <c r="Q16" s="29"/>
      <c r="R16" s="24">
        <f t="shared" si="2"/>
        <v>116</v>
      </c>
      <c r="S16" s="24"/>
      <c r="T16" s="25">
        <v>57</v>
      </c>
      <c r="U16" s="25"/>
      <c r="V16" s="25">
        <v>59</v>
      </c>
      <c r="W16" s="30"/>
      <c r="X16" s="28" t="s">
        <v>69</v>
      </c>
      <c r="Y16" s="29"/>
      <c r="Z16" s="24">
        <f t="shared" si="3"/>
        <v>112</v>
      </c>
      <c r="AA16" s="24"/>
      <c r="AB16" s="25">
        <v>62</v>
      </c>
      <c r="AC16" s="25"/>
      <c r="AD16" s="25">
        <v>50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5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78</v>
      </c>
      <c r="C17" s="24"/>
      <c r="D17" s="25">
        <v>32</v>
      </c>
      <c r="E17" s="25"/>
      <c r="F17" s="26">
        <v>46</v>
      </c>
      <c r="G17" s="27"/>
      <c r="H17" s="28" t="s">
        <v>72</v>
      </c>
      <c r="I17" s="29"/>
      <c r="J17" s="24">
        <f t="shared" si="1"/>
        <v>113</v>
      </c>
      <c r="K17" s="24"/>
      <c r="L17" s="25">
        <v>52</v>
      </c>
      <c r="M17" s="25"/>
      <c r="N17" s="25">
        <v>61</v>
      </c>
      <c r="O17" s="30"/>
      <c r="P17" s="28" t="s">
        <v>73</v>
      </c>
      <c r="Q17" s="29"/>
      <c r="R17" s="24">
        <f t="shared" si="2"/>
        <v>122</v>
      </c>
      <c r="S17" s="24"/>
      <c r="T17" s="25">
        <v>62</v>
      </c>
      <c r="U17" s="25"/>
      <c r="V17" s="25">
        <v>60</v>
      </c>
      <c r="W17" s="30"/>
      <c r="X17" s="28" t="s">
        <v>74</v>
      </c>
      <c r="Y17" s="29"/>
      <c r="Z17" s="24">
        <f t="shared" si="3"/>
        <v>89</v>
      </c>
      <c r="AA17" s="24"/>
      <c r="AB17" s="25">
        <v>44</v>
      </c>
      <c r="AC17" s="25"/>
      <c r="AD17" s="25">
        <v>45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3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66</v>
      </c>
      <c r="C18" s="24"/>
      <c r="D18" s="25">
        <v>45</v>
      </c>
      <c r="E18" s="25"/>
      <c r="F18" s="26">
        <v>21</v>
      </c>
      <c r="G18" s="27"/>
      <c r="H18" s="28" t="s">
        <v>77</v>
      </c>
      <c r="I18" s="29"/>
      <c r="J18" s="24">
        <f t="shared" si="1"/>
        <v>144</v>
      </c>
      <c r="K18" s="24"/>
      <c r="L18" s="25">
        <v>69</v>
      </c>
      <c r="M18" s="25"/>
      <c r="N18" s="25">
        <v>75</v>
      </c>
      <c r="O18" s="30"/>
      <c r="P18" s="28" t="s">
        <v>78</v>
      </c>
      <c r="Q18" s="29"/>
      <c r="R18" s="24">
        <f t="shared" si="2"/>
        <v>104</v>
      </c>
      <c r="S18" s="24"/>
      <c r="T18" s="25">
        <v>57</v>
      </c>
      <c r="U18" s="25"/>
      <c r="V18" s="25">
        <v>47</v>
      </c>
      <c r="W18" s="30"/>
      <c r="X18" s="28" t="s">
        <v>79</v>
      </c>
      <c r="Y18" s="29"/>
      <c r="Z18" s="24">
        <f t="shared" si="3"/>
        <v>71</v>
      </c>
      <c r="AA18" s="24"/>
      <c r="AB18" s="25">
        <v>32</v>
      </c>
      <c r="AC18" s="25"/>
      <c r="AD18" s="25">
        <v>39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2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75</v>
      </c>
      <c r="C19" s="24"/>
      <c r="D19" s="25">
        <v>40</v>
      </c>
      <c r="E19" s="25"/>
      <c r="F19" s="26">
        <v>35</v>
      </c>
      <c r="G19" s="27"/>
      <c r="H19" s="28" t="s">
        <v>82</v>
      </c>
      <c r="I19" s="29"/>
      <c r="J19" s="24">
        <f t="shared" si="1"/>
        <v>131</v>
      </c>
      <c r="K19" s="24"/>
      <c r="L19" s="25">
        <v>68</v>
      </c>
      <c r="M19" s="25"/>
      <c r="N19" s="25">
        <v>63</v>
      </c>
      <c r="O19" s="30"/>
      <c r="P19" s="28" t="s">
        <v>83</v>
      </c>
      <c r="Q19" s="29"/>
      <c r="R19" s="24">
        <f t="shared" si="2"/>
        <v>115</v>
      </c>
      <c r="S19" s="24"/>
      <c r="T19" s="25">
        <v>58</v>
      </c>
      <c r="U19" s="25"/>
      <c r="V19" s="25">
        <v>57</v>
      </c>
      <c r="W19" s="30"/>
      <c r="X19" s="28" t="s">
        <v>84</v>
      </c>
      <c r="Y19" s="29"/>
      <c r="Z19" s="24">
        <f t="shared" si="3"/>
        <v>84</v>
      </c>
      <c r="AA19" s="24"/>
      <c r="AB19" s="25">
        <v>30</v>
      </c>
      <c r="AC19" s="25"/>
      <c r="AD19" s="25">
        <v>54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3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72</v>
      </c>
      <c r="C20" s="24"/>
      <c r="D20" s="25">
        <v>41</v>
      </c>
      <c r="E20" s="25"/>
      <c r="F20" s="26">
        <v>31</v>
      </c>
      <c r="G20" s="27"/>
      <c r="H20" s="28" t="s">
        <v>87</v>
      </c>
      <c r="I20" s="29"/>
      <c r="J20" s="24">
        <f t="shared" si="1"/>
        <v>141</v>
      </c>
      <c r="K20" s="24"/>
      <c r="L20" s="25">
        <v>77</v>
      </c>
      <c r="M20" s="25"/>
      <c r="N20" s="25">
        <v>64</v>
      </c>
      <c r="O20" s="30"/>
      <c r="P20" s="28" t="s">
        <v>88</v>
      </c>
      <c r="Q20" s="29"/>
      <c r="R20" s="24">
        <f t="shared" si="2"/>
        <v>104</v>
      </c>
      <c r="S20" s="24"/>
      <c r="T20" s="25">
        <v>44</v>
      </c>
      <c r="U20" s="25"/>
      <c r="V20" s="25">
        <v>60</v>
      </c>
      <c r="W20" s="30"/>
      <c r="X20" s="28" t="s">
        <v>89</v>
      </c>
      <c r="Y20" s="29"/>
      <c r="Z20" s="24">
        <f t="shared" si="3"/>
        <v>90</v>
      </c>
      <c r="AA20" s="24"/>
      <c r="AB20" s="25">
        <v>45</v>
      </c>
      <c r="AC20" s="25"/>
      <c r="AD20" s="25">
        <v>45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83</v>
      </c>
      <c r="C21" s="24"/>
      <c r="D21" s="25">
        <v>48</v>
      </c>
      <c r="E21" s="25"/>
      <c r="F21" s="26">
        <v>35</v>
      </c>
      <c r="G21" s="27"/>
      <c r="H21" s="28" t="s">
        <v>92</v>
      </c>
      <c r="I21" s="29"/>
      <c r="J21" s="24">
        <f t="shared" si="1"/>
        <v>136</v>
      </c>
      <c r="K21" s="24"/>
      <c r="L21" s="25">
        <v>70</v>
      </c>
      <c r="M21" s="25"/>
      <c r="N21" s="25">
        <v>66</v>
      </c>
      <c r="O21" s="30"/>
      <c r="P21" s="28" t="s">
        <v>93</v>
      </c>
      <c r="Q21" s="29"/>
      <c r="R21" s="24">
        <f t="shared" si="2"/>
        <v>106</v>
      </c>
      <c r="S21" s="24"/>
      <c r="T21" s="25">
        <v>50</v>
      </c>
      <c r="U21" s="25"/>
      <c r="V21" s="25">
        <v>56</v>
      </c>
      <c r="W21" s="30"/>
      <c r="X21" s="28" t="s">
        <v>94</v>
      </c>
      <c r="Y21" s="29"/>
      <c r="Z21" s="24">
        <f t="shared" si="3"/>
        <v>73</v>
      </c>
      <c r="AA21" s="24"/>
      <c r="AB21" s="25">
        <v>31</v>
      </c>
      <c r="AC21" s="25"/>
      <c r="AD21" s="25">
        <v>42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75</v>
      </c>
      <c r="C22" s="24"/>
      <c r="D22" s="25">
        <v>37</v>
      </c>
      <c r="E22" s="25"/>
      <c r="F22" s="26">
        <v>38</v>
      </c>
      <c r="G22" s="27"/>
      <c r="H22" s="28" t="s">
        <v>97</v>
      </c>
      <c r="I22" s="29"/>
      <c r="J22" s="24">
        <f t="shared" si="1"/>
        <v>132</v>
      </c>
      <c r="K22" s="24"/>
      <c r="L22" s="25">
        <v>65</v>
      </c>
      <c r="M22" s="25"/>
      <c r="N22" s="25">
        <v>67</v>
      </c>
      <c r="O22" s="30"/>
      <c r="P22" s="28" t="s">
        <v>98</v>
      </c>
      <c r="Q22" s="29"/>
      <c r="R22" s="24">
        <f t="shared" si="2"/>
        <v>102</v>
      </c>
      <c r="S22" s="24"/>
      <c r="T22" s="25">
        <v>53</v>
      </c>
      <c r="U22" s="25"/>
      <c r="V22" s="25">
        <v>49</v>
      </c>
      <c r="W22" s="30"/>
      <c r="X22" s="28" t="s">
        <v>99</v>
      </c>
      <c r="Y22" s="29"/>
      <c r="Z22" s="24">
        <f t="shared" si="3"/>
        <v>90</v>
      </c>
      <c r="AA22" s="24"/>
      <c r="AB22" s="25">
        <v>32</v>
      </c>
      <c r="AC22" s="25"/>
      <c r="AD22" s="25">
        <v>58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76</v>
      </c>
      <c r="C23" s="33"/>
      <c r="D23" s="34">
        <v>38</v>
      </c>
      <c r="E23" s="34"/>
      <c r="F23" s="35">
        <v>38</v>
      </c>
      <c r="G23" s="36"/>
      <c r="H23" s="37" t="s">
        <v>102</v>
      </c>
      <c r="I23" s="38"/>
      <c r="J23" s="33">
        <f t="shared" si="1"/>
        <v>128</v>
      </c>
      <c r="K23" s="33"/>
      <c r="L23" s="34">
        <v>62</v>
      </c>
      <c r="M23" s="34"/>
      <c r="N23" s="34">
        <v>66</v>
      </c>
      <c r="O23" s="39"/>
      <c r="P23" s="37" t="s">
        <v>103</v>
      </c>
      <c r="Q23" s="38"/>
      <c r="R23" s="33">
        <f t="shared" si="2"/>
        <v>102</v>
      </c>
      <c r="S23" s="33"/>
      <c r="T23" s="34">
        <v>55</v>
      </c>
      <c r="U23" s="34"/>
      <c r="V23" s="34">
        <v>47</v>
      </c>
      <c r="W23" s="39"/>
      <c r="X23" s="37" t="s">
        <v>104</v>
      </c>
      <c r="Y23" s="38"/>
      <c r="Z23" s="33">
        <f t="shared" si="3"/>
        <v>82</v>
      </c>
      <c r="AA23" s="33"/>
      <c r="AB23" s="34">
        <v>34</v>
      </c>
      <c r="AC23" s="34"/>
      <c r="AD23" s="34">
        <v>48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548</v>
      </c>
      <c r="D27" s="62"/>
      <c r="E27" s="63">
        <f>SUM(E28:F29)</f>
        <v>452</v>
      </c>
      <c r="F27" s="62"/>
      <c r="G27" s="63">
        <f>SUM(G28:H29)</f>
        <v>212</v>
      </c>
      <c r="H27" s="62"/>
      <c r="I27" s="63">
        <f>SUM(I28:J29)</f>
        <v>230</v>
      </c>
      <c r="J27" s="62"/>
      <c r="K27" s="63">
        <f>SUM(K28:L29)</f>
        <v>151</v>
      </c>
      <c r="L27" s="62"/>
      <c r="M27" s="63">
        <f>SUM(M28:N29)</f>
        <v>972</v>
      </c>
      <c r="N27" s="62"/>
      <c r="O27" s="63">
        <f>SUM(O28:P29)</f>
        <v>1261</v>
      </c>
      <c r="P27" s="62"/>
      <c r="Q27" s="63">
        <f>SUM(Q28:R29)</f>
        <v>1459</v>
      </c>
      <c r="R27" s="62"/>
      <c r="S27" s="63">
        <f>SUM(S28:T29)</f>
        <v>1163</v>
      </c>
      <c r="T27" s="62"/>
      <c r="U27" s="63">
        <f>SUM(U28:V29)</f>
        <v>489</v>
      </c>
      <c r="V27" s="62"/>
      <c r="W27" s="63">
        <f>SUM(W28:X29)</f>
        <v>478</v>
      </c>
      <c r="X27" s="62"/>
      <c r="Y27" s="63">
        <f>SUM(Y28:Z29)</f>
        <v>518</v>
      </c>
      <c r="Z27" s="62"/>
      <c r="AA27" s="63">
        <f>SUM(AA28:AB29)</f>
        <v>419</v>
      </c>
      <c r="AB27" s="62"/>
      <c r="AC27" s="63">
        <f>SUM(AC28:AD29)</f>
        <v>432</v>
      </c>
      <c r="AD27" s="62"/>
      <c r="AE27" s="63">
        <f>SUM(AE28:AF29)</f>
        <v>86</v>
      </c>
      <c r="AF27" s="62"/>
      <c r="AG27" s="63">
        <f>SUM(AG28:AH29)</f>
        <v>4</v>
      </c>
      <c r="AH27" s="62"/>
      <c r="AI27" s="64">
        <f>SUM(C27:AH27)</f>
        <v>8874</v>
      </c>
      <c r="AJ27" s="65"/>
      <c r="AK27" s="66">
        <v>4359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276</v>
      </c>
      <c r="D28" s="71"/>
      <c r="E28" s="72">
        <f>SUM(D10:E15)</f>
        <v>243</v>
      </c>
      <c r="F28" s="71"/>
      <c r="G28" s="72">
        <f>SUM(D16:E18)</f>
        <v>111</v>
      </c>
      <c r="H28" s="71"/>
      <c r="I28" s="72">
        <f>SUM(D19:E21)</f>
        <v>129</v>
      </c>
      <c r="J28" s="71"/>
      <c r="K28" s="72">
        <f>SUM(D22:E23)</f>
        <v>75</v>
      </c>
      <c r="L28" s="71"/>
      <c r="M28" s="72">
        <f>SUM(L4:M13)</f>
        <v>472</v>
      </c>
      <c r="N28" s="71"/>
      <c r="O28" s="72">
        <f>SUM(L14:M23)</f>
        <v>630</v>
      </c>
      <c r="P28" s="71"/>
      <c r="Q28" s="72">
        <f>SUM(T4:U13)</f>
        <v>749</v>
      </c>
      <c r="R28" s="71"/>
      <c r="S28" s="72">
        <f>SUM(T14:U23)</f>
        <v>576</v>
      </c>
      <c r="T28" s="71"/>
      <c r="U28" s="72">
        <f>SUM(AB4:AC8)</f>
        <v>246</v>
      </c>
      <c r="V28" s="71"/>
      <c r="W28" s="72">
        <f>SUM(AB9:AC13)</f>
        <v>245</v>
      </c>
      <c r="X28" s="71"/>
      <c r="Y28" s="72">
        <f>SUM(AB14:AC18)</f>
        <v>252</v>
      </c>
      <c r="Z28" s="71"/>
      <c r="AA28" s="72">
        <f>SUM(AB19:AC23)</f>
        <v>172</v>
      </c>
      <c r="AB28" s="71"/>
      <c r="AC28" s="72">
        <f>SUM(AJ4:AK13)</f>
        <v>179</v>
      </c>
      <c r="AD28" s="71"/>
      <c r="AE28" s="72">
        <f>SUM(AJ14:AK23)</f>
        <v>23</v>
      </c>
      <c r="AF28" s="71"/>
      <c r="AG28" s="72">
        <f>AJ24</f>
        <v>0</v>
      </c>
      <c r="AH28" s="71"/>
      <c r="AI28" s="73">
        <f>SUM(C28:AH28)</f>
        <v>4378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272</v>
      </c>
      <c r="D29" s="78"/>
      <c r="E29" s="79">
        <f>SUM(F10:G15)</f>
        <v>209</v>
      </c>
      <c r="F29" s="78"/>
      <c r="G29" s="79">
        <f>SUM(F16:G18)</f>
        <v>101</v>
      </c>
      <c r="H29" s="78"/>
      <c r="I29" s="79">
        <f>SUM(F19:G21)</f>
        <v>101</v>
      </c>
      <c r="J29" s="78"/>
      <c r="K29" s="79">
        <f>SUM(F22:G23)</f>
        <v>76</v>
      </c>
      <c r="L29" s="78"/>
      <c r="M29" s="79">
        <f>SUM(N4:O13)</f>
        <v>500</v>
      </c>
      <c r="N29" s="78"/>
      <c r="O29" s="79">
        <f>SUM(N14:O23)</f>
        <v>631</v>
      </c>
      <c r="P29" s="78"/>
      <c r="Q29" s="79">
        <f>SUM(V4:W13)</f>
        <v>710</v>
      </c>
      <c r="R29" s="78"/>
      <c r="S29" s="79">
        <f>SUM(V14:W23)</f>
        <v>587</v>
      </c>
      <c r="T29" s="78"/>
      <c r="U29" s="79">
        <f>SUM(AD4:AE8)</f>
        <v>243</v>
      </c>
      <c r="V29" s="78"/>
      <c r="W29" s="79">
        <f>SUM(AD9:AE13)</f>
        <v>233</v>
      </c>
      <c r="X29" s="78"/>
      <c r="Y29" s="79">
        <f>SUM(AD14:AE18)</f>
        <v>266</v>
      </c>
      <c r="Z29" s="78"/>
      <c r="AA29" s="79">
        <f>SUM(AD19:AE23)</f>
        <v>247</v>
      </c>
      <c r="AB29" s="78"/>
      <c r="AC29" s="79">
        <f>SUM(AL4:AM13)</f>
        <v>253</v>
      </c>
      <c r="AD29" s="78"/>
      <c r="AE29" s="79">
        <f>SUM(AL14:AM23)</f>
        <v>63</v>
      </c>
      <c r="AF29" s="78"/>
      <c r="AG29" s="79">
        <f>AL24</f>
        <v>4</v>
      </c>
      <c r="AH29" s="78"/>
      <c r="AI29" s="80">
        <f>SUM(C29:AH29)</f>
        <v>4496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1212</v>
      </c>
      <c r="D31" s="92"/>
      <c r="E31" s="92"/>
      <c r="F31" s="93">
        <f>C31/AI27</f>
        <v>0.13657876943881</v>
      </c>
      <c r="G31" s="93"/>
      <c r="H31" s="94"/>
      <c r="I31" s="95">
        <f>SUM(I27:V27)</f>
        <v>5725</v>
      </c>
      <c r="J31" s="96"/>
      <c r="K31" s="96"/>
      <c r="L31" s="96"/>
      <c r="M31" s="96"/>
      <c r="N31" s="96"/>
      <c r="O31" s="96"/>
      <c r="P31" s="97">
        <f>I31/AI27</f>
        <v>0.6451431147171512</v>
      </c>
      <c r="Q31" s="97"/>
      <c r="R31" s="97"/>
      <c r="S31" s="97"/>
      <c r="T31" s="97"/>
      <c r="U31" s="97"/>
      <c r="V31" s="98"/>
      <c r="W31" s="95">
        <f>SUM(W27:AH27)</f>
        <v>1937</v>
      </c>
      <c r="X31" s="99"/>
      <c r="Y31" s="99"/>
      <c r="Z31" s="99"/>
      <c r="AA31" s="99"/>
      <c r="AB31" s="99"/>
      <c r="AC31" s="97">
        <f>W31/AI27</f>
        <v>0.21827811584403878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64</v>
      </c>
      <c r="C4" s="15"/>
      <c r="D4" s="16">
        <v>33</v>
      </c>
      <c r="E4" s="16"/>
      <c r="F4" s="17">
        <v>31</v>
      </c>
      <c r="G4" s="18"/>
      <c r="H4" s="19" t="s">
        <v>7</v>
      </c>
      <c r="I4" s="20"/>
      <c r="J4" s="15">
        <f aca="true" t="shared" si="1" ref="J4:J23">SUM(L4:N4)</f>
        <v>134</v>
      </c>
      <c r="K4" s="15"/>
      <c r="L4" s="16">
        <v>68</v>
      </c>
      <c r="M4" s="16"/>
      <c r="N4" s="16">
        <v>66</v>
      </c>
      <c r="O4" s="21"/>
      <c r="P4" s="19" t="s">
        <v>8</v>
      </c>
      <c r="Q4" s="20"/>
      <c r="R4" s="15">
        <f aca="true" t="shared" si="2" ref="R4:R23">SUM(T4:V4)</f>
        <v>141</v>
      </c>
      <c r="S4" s="15"/>
      <c r="T4" s="16">
        <v>75</v>
      </c>
      <c r="U4" s="16"/>
      <c r="V4" s="16">
        <v>66</v>
      </c>
      <c r="W4" s="21"/>
      <c r="X4" s="19" t="s">
        <v>9</v>
      </c>
      <c r="Y4" s="20"/>
      <c r="Z4" s="15">
        <f aca="true" t="shared" si="3" ref="Z4:Z23">SUM(AB4:AD4)</f>
        <v>129</v>
      </c>
      <c r="AA4" s="15"/>
      <c r="AB4" s="16">
        <v>51</v>
      </c>
      <c r="AC4" s="16"/>
      <c r="AD4" s="16">
        <v>78</v>
      </c>
      <c r="AE4" s="21"/>
      <c r="AF4" s="19" t="s">
        <v>10</v>
      </c>
      <c r="AG4" s="20"/>
      <c r="AH4" s="15">
        <f aca="true" t="shared" si="4" ref="AH4:AH24">SUM(AJ4:AL4)</f>
        <v>95</v>
      </c>
      <c r="AI4" s="15"/>
      <c r="AJ4" s="16">
        <v>49</v>
      </c>
      <c r="AK4" s="16"/>
      <c r="AL4" s="16">
        <v>46</v>
      </c>
      <c r="AM4" s="22"/>
    </row>
    <row r="5" spans="1:39" s="13" customFormat="1" ht="18" customHeight="1">
      <c r="A5" s="23" t="s">
        <v>11</v>
      </c>
      <c r="B5" s="24">
        <f t="shared" si="0"/>
        <v>77</v>
      </c>
      <c r="C5" s="24"/>
      <c r="D5" s="25">
        <v>44</v>
      </c>
      <c r="E5" s="25"/>
      <c r="F5" s="26">
        <v>33</v>
      </c>
      <c r="G5" s="27"/>
      <c r="H5" s="28" t="s">
        <v>12</v>
      </c>
      <c r="I5" s="29"/>
      <c r="J5" s="24">
        <f t="shared" si="1"/>
        <v>118</v>
      </c>
      <c r="K5" s="24"/>
      <c r="L5" s="25">
        <v>57</v>
      </c>
      <c r="M5" s="25"/>
      <c r="N5" s="25">
        <v>61</v>
      </c>
      <c r="O5" s="30"/>
      <c r="P5" s="28" t="s">
        <v>13</v>
      </c>
      <c r="Q5" s="29"/>
      <c r="R5" s="24">
        <f t="shared" si="2"/>
        <v>147</v>
      </c>
      <c r="S5" s="24"/>
      <c r="T5" s="25">
        <v>66</v>
      </c>
      <c r="U5" s="25"/>
      <c r="V5" s="25">
        <v>81</v>
      </c>
      <c r="W5" s="30"/>
      <c r="X5" s="28" t="s">
        <v>14</v>
      </c>
      <c r="Y5" s="29"/>
      <c r="Z5" s="24">
        <f t="shared" si="3"/>
        <v>135</v>
      </c>
      <c r="AA5" s="24"/>
      <c r="AB5" s="25">
        <v>67</v>
      </c>
      <c r="AC5" s="25"/>
      <c r="AD5" s="25">
        <v>68</v>
      </c>
      <c r="AE5" s="30"/>
      <c r="AF5" s="28" t="s">
        <v>15</v>
      </c>
      <c r="AG5" s="29"/>
      <c r="AH5" s="24">
        <f t="shared" si="4"/>
        <v>84</v>
      </c>
      <c r="AI5" s="24"/>
      <c r="AJ5" s="25">
        <v>37</v>
      </c>
      <c r="AK5" s="25"/>
      <c r="AL5" s="25">
        <v>47</v>
      </c>
      <c r="AM5" s="31"/>
    </row>
    <row r="6" spans="1:39" s="13" customFormat="1" ht="18" customHeight="1">
      <c r="A6" s="23" t="s">
        <v>16</v>
      </c>
      <c r="B6" s="24">
        <f t="shared" si="0"/>
        <v>82</v>
      </c>
      <c r="C6" s="24"/>
      <c r="D6" s="25">
        <v>39</v>
      </c>
      <c r="E6" s="25"/>
      <c r="F6" s="26">
        <v>43</v>
      </c>
      <c r="G6" s="27"/>
      <c r="H6" s="28" t="s">
        <v>17</v>
      </c>
      <c r="I6" s="29"/>
      <c r="J6" s="24">
        <f t="shared" si="1"/>
        <v>186</v>
      </c>
      <c r="K6" s="24"/>
      <c r="L6" s="25">
        <v>77</v>
      </c>
      <c r="M6" s="25"/>
      <c r="N6" s="25">
        <v>109</v>
      </c>
      <c r="O6" s="30"/>
      <c r="P6" s="28" t="s">
        <v>18</v>
      </c>
      <c r="Q6" s="29"/>
      <c r="R6" s="24">
        <f t="shared" si="2"/>
        <v>169</v>
      </c>
      <c r="S6" s="24"/>
      <c r="T6" s="25">
        <v>84</v>
      </c>
      <c r="U6" s="25"/>
      <c r="V6" s="25">
        <v>85</v>
      </c>
      <c r="W6" s="30"/>
      <c r="X6" s="28" t="s">
        <v>19</v>
      </c>
      <c r="Y6" s="29"/>
      <c r="Z6" s="24">
        <f t="shared" si="3"/>
        <v>145</v>
      </c>
      <c r="AA6" s="24"/>
      <c r="AB6" s="25">
        <v>63</v>
      </c>
      <c r="AC6" s="25"/>
      <c r="AD6" s="25">
        <v>82</v>
      </c>
      <c r="AE6" s="30"/>
      <c r="AF6" s="28" t="s">
        <v>20</v>
      </c>
      <c r="AG6" s="29"/>
      <c r="AH6" s="24">
        <f t="shared" si="4"/>
        <v>75</v>
      </c>
      <c r="AI6" s="24"/>
      <c r="AJ6" s="25">
        <v>36</v>
      </c>
      <c r="AK6" s="25"/>
      <c r="AL6" s="25">
        <v>39</v>
      </c>
      <c r="AM6" s="31"/>
    </row>
    <row r="7" spans="1:39" s="13" customFormat="1" ht="18" customHeight="1">
      <c r="A7" s="23" t="s">
        <v>21</v>
      </c>
      <c r="B7" s="24">
        <f t="shared" si="0"/>
        <v>74</v>
      </c>
      <c r="C7" s="24"/>
      <c r="D7" s="25">
        <v>41</v>
      </c>
      <c r="E7" s="25"/>
      <c r="F7" s="26">
        <v>33</v>
      </c>
      <c r="G7" s="27"/>
      <c r="H7" s="28" t="s">
        <v>22</v>
      </c>
      <c r="I7" s="29"/>
      <c r="J7" s="24">
        <f t="shared" si="1"/>
        <v>164</v>
      </c>
      <c r="K7" s="24"/>
      <c r="L7" s="25">
        <v>70</v>
      </c>
      <c r="M7" s="25"/>
      <c r="N7" s="25">
        <v>94</v>
      </c>
      <c r="O7" s="30"/>
      <c r="P7" s="28" t="s">
        <v>23</v>
      </c>
      <c r="Q7" s="29"/>
      <c r="R7" s="24">
        <f t="shared" si="2"/>
        <v>156</v>
      </c>
      <c r="S7" s="24"/>
      <c r="T7" s="25">
        <v>71</v>
      </c>
      <c r="U7" s="25"/>
      <c r="V7" s="25">
        <v>85</v>
      </c>
      <c r="W7" s="30"/>
      <c r="X7" s="28" t="s">
        <v>24</v>
      </c>
      <c r="Y7" s="29"/>
      <c r="Z7" s="24">
        <f t="shared" si="3"/>
        <v>111</v>
      </c>
      <c r="AA7" s="24"/>
      <c r="AB7" s="25">
        <v>48</v>
      </c>
      <c r="AC7" s="25"/>
      <c r="AD7" s="25">
        <v>63</v>
      </c>
      <c r="AE7" s="30"/>
      <c r="AF7" s="28" t="s">
        <v>25</v>
      </c>
      <c r="AG7" s="29"/>
      <c r="AH7" s="24">
        <f t="shared" si="4"/>
        <v>59</v>
      </c>
      <c r="AI7" s="24"/>
      <c r="AJ7" s="25">
        <v>23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88</v>
      </c>
      <c r="C8" s="24"/>
      <c r="D8" s="25">
        <v>44</v>
      </c>
      <c r="E8" s="25"/>
      <c r="F8" s="26">
        <v>44</v>
      </c>
      <c r="G8" s="27"/>
      <c r="H8" s="28" t="s">
        <v>27</v>
      </c>
      <c r="I8" s="29"/>
      <c r="J8" s="24">
        <f t="shared" si="1"/>
        <v>163</v>
      </c>
      <c r="K8" s="24"/>
      <c r="L8" s="25">
        <v>60</v>
      </c>
      <c r="M8" s="25"/>
      <c r="N8" s="25">
        <v>103</v>
      </c>
      <c r="O8" s="30"/>
      <c r="P8" s="28" t="s">
        <v>28</v>
      </c>
      <c r="Q8" s="29"/>
      <c r="R8" s="24">
        <f t="shared" si="2"/>
        <v>186</v>
      </c>
      <c r="S8" s="24"/>
      <c r="T8" s="25">
        <v>77</v>
      </c>
      <c r="U8" s="25"/>
      <c r="V8" s="25">
        <v>109</v>
      </c>
      <c r="W8" s="30"/>
      <c r="X8" s="28" t="s">
        <v>29</v>
      </c>
      <c r="Y8" s="29"/>
      <c r="Z8" s="24">
        <f t="shared" si="3"/>
        <v>125</v>
      </c>
      <c r="AA8" s="24"/>
      <c r="AB8" s="25">
        <v>63</v>
      </c>
      <c r="AC8" s="25"/>
      <c r="AD8" s="25">
        <v>62</v>
      </c>
      <c r="AE8" s="30"/>
      <c r="AF8" s="28" t="s">
        <v>30</v>
      </c>
      <c r="AG8" s="29"/>
      <c r="AH8" s="24">
        <f t="shared" si="4"/>
        <v>66</v>
      </c>
      <c r="AI8" s="24"/>
      <c r="AJ8" s="25">
        <v>37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97</v>
      </c>
      <c r="C9" s="24"/>
      <c r="D9" s="25">
        <v>54</v>
      </c>
      <c r="E9" s="25"/>
      <c r="F9" s="26">
        <v>43</v>
      </c>
      <c r="G9" s="27"/>
      <c r="H9" s="28" t="s">
        <v>32</v>
      </c>
      <c r="I9" s="29"/>
      <c r="J9" s="24">
        <f t="shared" si="1"/>
        <v>128</v>
      </c>
      <c r="K9" s="24"/>
      <c r="L9" s="25">
        <v>48</v>
      </c>
      <c r="M9" s="25"/>
      <c r="N9" s="25">
        <v>80</v>
      </c>
      <c r="O9" s="30"/>
      <c r="P9" s="28" t="s">
        <v>33</v>
      </c>
      <c r="Q9" s="29"/>
      <c r="R9" s="24">
        <f t="shared" si="2"/>
        <v>187</v>
      </c>
      <c r="S9" s="24"/>
      <c r="T9" s="25">
        <v>79</v>
      </c>
      <c r="U9" s="25"/>
      <c r="V9" s="25">
        <v>108</v>
      </c>
      <c r="W9" s="30"/>
      <c r="X9" s="28" t="s">
        <v>34</v>
      </c>
      <c r="Y9" s="29"/>
      <c r="Z9" s="24">
        <f t="shared" si="3"/>
        <v>111</v>
      </c>
      <c r="AA9" s="24"/>
      <c r="AB9" s="25">
        <v>56</v>
      </c>
      <c r="AC9" s="25"/>
      <c r="AD9" s="25">
        <v>55</v>
      </c>
      <c r="AE9" s="30"/>
      <c r="AF9" s="28" t="s">
        <v>35</v>
      </c>
      <c r="AG9" s="29"/>
      <c r="AH9" s="24">
        <f t="shared" si="4"/>
        <v>50</v>
      </c>
      <c r="AI9" s="24"/>
      <c r="AJ9" s="25">
        <v>24</v>
      </c>
      <c r="AK9" s="25"/>
      <c r="AL9" s="25">
        <v>26</v>
      </c>
      <c r="AM9" s="31"/>
    </row>
    <row r="10" spans="1:39" s="13" customFormat="1" ht="18" customHeight="1">
      <c r="A10" s="23" t="s">
        <v>36</v>
      </c>
      <c r="B10" s="24">
        <f t="shared" si="0"/>
        <v>104</v>
      </c>
      <c r="C10" s="24"/>
      <c r="D10" s="25">
        <v>59</v>
      </c>
      <c r="E10" s="25"/>
      <c r="F10" s="26">
        <v>45</v>
      </c>
      <c r="G10" s="27"/>
      <c r="H10" s="28" t="s">
        <v>37</v>
      </c>
      <c r="I10" s="29"/>
      <c r="J10" s="24">
        <f t="shared" si="1"/>
        <v>123</v>
      </c>
      <c r="K10" s="24"/>
      <c r="L10" s="25">
        <v>43</v>
      </c>
      <c r="M10" s="25"/>
      <c r="N10" s="25">
        <v>80</v>
      </c>
      <c r="O10" s="30"/>
      <c r="P10" s="28" t="s">
        <v>38</v>
      </c>
      <c r="Q10" s="29"/>
      <c r="R10" s="24">
        <f t="shared" si="2"/>
        <v>213</v>
      </c>
      <c r="S10" s="24"/>
      <c r="T10" s="25">
        <v>94</v>
      </c>
      <c r="U10" s="25"/>
      <c r="V10" s="25">
        <v>119</v>
      </c>
      <c r="W10" s="30"/>
      <c r="X10" s="28" t="s">
        <v>39</v>
      </c>
      <c r="Y10" s="29"/>
      <c r="Z10" s="24">
        <f t="shared" si="3"/>
        <v>142</v>
      </c>
      <c r="AA10" s="24"/>
      <c r="AB10" s="25">
        <v>58</v>
      </c>
      <c r="AC10" s="25"/>
      <c r="AD10" s="25">
        <v>84</v>
      </c>
      <c r="AE10" s="30"/>
      <c r="AF10" s="28" t="s">
        <v>40</v>
      </c>
      <c r="AG10" s="29"/>
      <c r="AH10" s="24">
        <f t="shared" si="4"/>
        <v>38</v>
      </c>
      <c r="AI10" s="24"/>
      <c r="AJ10" s="25">
        <v>16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116</v>
      </c>
      <c r="C11" s="24"/>
      <c r="D11" s="25">
        <v>53</v>
      </c>
      <c r="E11" s="25"/>
      <c r="F11" s="26">
        <v>63</v>
      </c>
      <c r="G11" s="27"/>
      <c r="H11" s="28" t="s">
        <v>42</v>
      </c>
      <c r="I11" s="29"/>
      <c r="J11" s="24">
        <f t="shared" si="1"/>
        <v>117</v>
      </c>
      <c r="K11" s="24"/>
      <c r="L11" s="25">
        <v>55</v>
      </c>
      <c r="M11" s="25"/>
      <c r="N11" s="25">
        <v>62</v>
      </c>
      <c r="O11" s="30"/>
      <c r="P11" s="28" t="s">
        <v>43</v>
      </c>
      <c r="Q11" s="29"/>
      <c r="R11" s="24">
        <f t="shared" si="2"/>
        <v>191</v>
      </c>
      <c r="S11" s="24"/>
      <c r="T11" s="25">
        <v>100</v>
      </c>
      <c r="U11" s="25"/>
      <c r="V11" s="25">
        <v>91</v>
      </c>
      <c r="W11" s="30"/>
      <c r="X11" s="28" t="s">
        <v>44</v>
      </c>
      <c r="Y11" s="29"/>
      <c r="Z11" s="24">
        <f t="shared" si="3"/>
        <v>124</v>
      </c>
      <c r="AA11" s="24"/>
      <c r="AB11" s="25">
        <v>61</v>
      </c>
      <c r="AC11" s="25"/>
      <c r="AD11" s="25">
        <v>63</v>
      </c>
      <c r="AE11" s="30"/>
      <c r="AF11" s="28" t="s">
        <v>45</v>
      </c>
      <c r="AG11" s="29"/>
      <c r="AH11" s="24">
        <f t="shared" si="4"/>
        <v>49</v>
      </c>
      <c r="AI11" s="24"/>
      <c r="AJ11" s="25">
        <v>26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121</v>
      </c>
      <c r="C12" s="24"/>
      <c r="D12" s="25">
        <v>53</v>
      </c>
      <c r="E12" s="25"/>
      <c r="F12" s="26">
        <v>68</v>
      </c>
      <c r="G12" s="27"/>
      <c r="H12" s="28" t="s">
        <v>47</v>
      </c>
      <c r="I12" s="29"/>
      <c r="J12" s="24">
        <f t="shared" si="1"/>
        <v>112</v>
      </c>
      <c r="K12" s="24"/>
      <c r="L12" s="25">
        <v>53</v>
      </c>
      <c r="M12" s="25"/>
      <c r="N12" s="25">
        <v>59</v>
      </c>
      <c r="O12" s="30"/>
      <c r="P12" s="28" t="s">
        <v>48</v>
      </c>
      <c r="Q12" s="29"/>
      <c r="R12" s="24">
        <f t="shared" si="2"/>
        <v>189</v>
      </c>
      <c r="S12" s="24"/>
      <c r="T12" s="25">
        <v>98</v>
      </c>
      <c r="U12" s="25"/>
      <c r="V12" s="25">
        <v>91</v>
      </c>
      <c r="W12" s="30"/>
      <c r="X12" s="28" t="s">
        <v>49</v>
      </c>
      <c r="Y12" s="29"/>
      <c r="Z12" s="24">
        <f t="shared" si="3"/>
        <v>141</v>
      </c>
      <c r="AA12" s="24"/>
      <c r="AB12" s="25">
        <v>66</v>
      </c>
      <c r="AC12" s="25"/>
      <c r="AD12" s="25">
        <v>75</v>
      </c>
      <c r="AE12" s="30"/>
      <c r="AF12" s="28" t="s">
        <v>50</v>
      </c>
      <c r="AG12" s="29"/>
      <c r="AH12" s="24">
        <f t="shared" si="4"/>
        <v>39</v>
      </c>
      <c r="AI12" s="24"/>
      <c r="AJ12" s="25">
        <v>15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117</v>
      </c>
      <c r="C13" s="24"/>
      <c r="D13" s="25">
        <v>63</v>
      </c>
      <c r="E13" s="25"/>
      <c r="F13" s="26">
        <v>54</v>
      </c>
      <c r="G13" s="27"/>
      <c r="H13" s="28" t="s">
        <v>52</v>
      </c>
      <c r="I13" s="29"/>
      <c r="J13" s="24">
        <f t="shared" si="1"/>
        <v>82</v>
      </c>
      <c r="K13" s="24"/>
      <c r="L13" s="25">
        <v>38</v>
      </c>
      <c r="M13" s="25"/>
      <c r="N13" s="25">
        <v>44</v>
      </c>
      <c r="O13" s="30"/>
      <c r="P13" s="28" t="s">
        <v>53</v>
      </c>
      <c r="Q13" s="29"/>
      <c r="R13" s="24">
        <f t="shared" si="2"/>
        <v>206</v>
      </c>
      <c r="S13" s="24"/>
      <c r="T13" s="25">
        <v>94</v>
      </c>
      <c r="U13" s="25"/>
      <c r="V13" s="25">
        <v>112</v>
      </c>
      <c r="W13" s="30"/>
      <c r="X13" s="28" t="s">
        <v>54</v>
      </c>
      <c r="Y13" s="29"/>
      <c r="Z13" s="24">
        <f t="shared" si="3"/>
        <v>158</v>
      </c>
      <c r="AA13" s="24"/>
      <c r="AB13" s="25">
        <v>73</v>
      </c>
      <c r="AC13" s="25"/>
      <c r="AD13" s="25">
        <v>85</v>
      </c>
      <c r="AE13" s="30"/>
      <c r="AF13" s="28" t="s">
        <v>55</v>
      </c>
      <c r="AG13" s="29"/>
      <c r="AH13" s="24">
        <f t="shared" si="4"/>
        <v>30</v>
      </c>
      <c r="AI13" s="24"/>
      <c r="AJ13" s="25">
        <v>11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108</v>
      </c>
      <c r="C14" s="24"/>
      <c r="D14" s="25">
        <v>53</v>
      </c>
      <c r="E14" s="25"/>
      <c r="F14" s="26">
        <v>55</v>
      </c>
      <c r="G14" s="27"/>
      <c r="H14" s="28" t="s">
        <v>57</v>
      </c>
      <c r="I14" s="29"/>
      <c r="J14" s="24">
        <f t="shared" si="1"/>
        <v>100</v>
      </c>
      <c r="K14" s="24"/>
      <c r="L14" s="25">
        <v>46</v>
      </c>
      <c r="M14" s="25"/>
      <c r="N14" s="25">
        <v>54</v>
      </c>
      <c r="O14" s="30"/>
      <c r="P14" s="28" t="s">
        <v>58</v>
      </c>
      <c r="Q14" s="29"/>
      <c r="R14" s="24">
        <f t="shared" si="2"/>
        <v>177</v>
      </c>
      <c r="S14" s="24"/>
      <c r="T14" s="25">
        <v>87</v>
      </c>
      <c r="U14" s="25"/>
      <c r="V14" s="25">
        <v>90</v>
      </c>
      <c r="W14" s="30"/>
      <c r="X14" s="28" t="s">
        <v>59</v>
      </c>
      <c r="Y14" s="29"/>
      <c r="Z14" s="24">
        <f t="shared" si="3"/>
        <v>166</v>
      </c>
      <c r="AA14" s="24"/>
      <c r="AB14" s="25">
        <v>71</v>
      </c>
      <c r="AC14" s="25"/>
      <c r="AD14" s="25">
        <v>95</v>
      </c>
      <c r="AE14" s="30"/>
      <c r="AF14" s="28" t="s">
        <v>60</v>
      </c>
      <c r="AG14" s="29"/>
      <c r="AH14" s="24">
        <f t="shared" si="4"/>
        <v>28</v>
      </c>
      <c r="AI14" s="24"/>
      <c r="AJ14" s="25">
        <v>5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135</v>
      </c>
      <c r="C15" s="24"/>
      <c r="D15" s="25">
        <v>74</v>
      </c>
      <c r="E15" s="25"/>
      <c r="F15" s="26">
        <v>61</v>
      </c>
      <c r="G15" s="27"/>
      <c r="H15" s="28" t="s">
        <v>62</v>
      </c>
      <c r="I15" s="29"/>
      <c r="J15" s="24">
        <f t="shared" si="1"/>
        <v>101</v>
      </c>
      <c r="K15" s="24"/>
      <c r="L15" s="25">
        <v>52</v>
      </c>
      <c r="M15" s="25"/>
      <c r="N15" s="25">
        <v>49</v>
      </c>
      <c r="O15" s="30"/>
      <c r="P15" s="28" t="s">
        <v>63</v>
      </c>
      <c r="Q15" s="29"/>
      <c r="R15" s="24">
        <f t="shared" si="2"/>
        <v>165</v>
      </c>
      <c r="S15" s="24"/>
      <c r="T15" s="25">
        <v>76</v>
      </c>
      <c r="U15" s="25"/>
      <c r="V15" s="25">
        <v>89</v>
      </c>
      <c r="W15" s="30"/>
      <c r="X15" s="28" t="s">
        <v>64</v>
      </c>
      <c r="Y15" s="29"/>
      <c r="Z15" s="24">
        <f t="shared" si="3"/>
        <v>153</v>
      </c>
      <c r="AA15" s="24"/>
      <c r="AB15" s="25">
        <v>71</v>
      </c>
      <c r="AC15" s="25"/>
      <c r="AD15" s="25">
        <v>82</v>
      </c>
      <c r="AE15" s="30"/>
      <c r="AF15" s="28" t="s">
        <v>65</v>
      </c>
      <c r="AG15" s="29"/>
      <c r="AH15" s="24">
        <f t="shared" si="4"/>
        <v>25</v>
      </c>
      <c r="AI15" s="24"/>
      <c r="AJ15" s="25">
        <v>10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124</v>
      </c>
      <c r="C16" s="24"/>
      <c r="D16" s="25">
        <v>56</v>
      </c>
      <c r="E16" s="25"/>
      <c r="F16" s="26">
        <v>68</v>
      </c>
      <c r="G16" s="27"/>
      <c r="H16" s="28" t="s">
        <v>67</v>
      </c>
      <c r="I16" s="29"/>
      <c r="J16" s="24">
        <f t="shared" si="1"/>
        <v>108</v>
      </c>
      <c r="K16" s="24"/>
      <c r="L16" s="25">
        <v>63</v>
      </c>
      <c r="M16" s="25"/>
      <c r="N16" s="25">
        <v>45</v>
      </c>
      <c r="O16" s="30"/>
      <c r="P16" s="28" t="s">
        <v>68</v>
      </c>
      <c r="Q16" s="29"/>
      <c r="R16" s="24">
        <f t="shared" si="2"/>
        <v>172</v>
      </c>
      <c r="S16" s="24"/>
      <c r="T16" s="25">
        <v>82</v>
      </c>
      <c r="U16" s="25"/>
      <c r="V16" s="25">
        <v>90</v>
      </c>
      <c r="W16" s="30"/>
      <c r="X16" s="28" t="s">
        <v>69</v>
      </c>
      <c r="Y16" s="29"/>
      <c r="Z16" s="24">
        <f t="shared" si="3"/>
        <v>194</v>
      </c>
      <c r="AA16" s="24"/>
      <c r="AB16" s="25">
        <v>104</v>
      </c>
      <c r="AC16" s="25"/>
      <c r="AD16" s="25">
        <v>90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5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130</v>
      </c>
      <c r="C17" s="24"/>
      <c r="D17" s="25">
        <v>57</v>
      </c>
      <c r="E17" s="25"/>
      <c r="F17" s="26">
        <v>73</v>
      </c>
      <c r="G17" s="27"/>
      <c r="H17" s="28" t="s">
        <v>72</v>
      </c>
      <c r="I17" s="29"/>
      <c r="J17" s="24">
        <f t="shared" si="1"/>
        <v>95</v>
      </c>
      <c r="K17" s="24"/>
      <c r="L17" s="25">
        <v>58</v>
      </c>
      <c r="M17" s="25"/>
      <c r="N17" s="25">
        <v>37</v>
      </c>
      <c r="O17" s="30"/>
      <c r="P17" s="28" t="s">
        <v>73</v>
      </c>
      <c r="Q17" s="29"/>
      <c r="R17" s="24">
        <f t="shared" si="2"/>
        <v>170</v>
      </c>
      <c r="S17" s="24"/>
      <c r="T17" s="25">
        <v>93</v>
      </c>
      <c r="U17" s="25"/>
      <c r="V17" s="25">
        <v>77</v>
      </c>
      <c r="W17" s="30"/>
      <c r="X17" s="28" t="s">
        <v>74</v>
      </c>
      <c r="Y17" s="29"/>
      <c r="Z17" s="24">
        <f t="shared" si="3"/>
        <v>143</v>
      </c>
      <c r="AA17" s="24"/>
      <c r="AB17" s="25">
        <v>62</v>
      </c>
      <c r="AC17" s="25"/>
      <c r="AD17" s="25">
        <v>81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7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104</v>
      </c>
      <c r="C18" s="24"/>
      <c r="D18" s="25">
        <v>55</v>
      </c>
      <c r="E18" s="25"/>
      <c r="F18" s="26">
        <v>49</v>
      </c>
      <c r="G18" s="27"/>
      <c r="H18" s="28" t="s">
        <v>77</v>
      </c>
      <c r="I18" s="29"/>
      <c r="J18" s="24">
        <f t="shared" si="1"/>
        <v>98</v>
      </c>
      <c r="K18" s="24"/>
      <c r="L18" s="25">
        <v>44</v>
      </c>
      <c r="M18" s="25"/>
      <c r="N18" s="25">
        <v>54</v>
      </c>
      <c r="O18" s="30"/>
      <c r="P18" s="28" t="s">
        <v>78</v>
      </c>
      <c r="Q18" s="29"/>
      <c r="R18" s="24">
        <f t="shared" si="2"/>
        <v>144</v>
      </c>
      <c r="S18" s="24"/>
      <c r="T18" s="25">
        <v>69</v>
      </c>
      <c r="U18" s="25"/>
      <c r="V18" s="25">
        <v>75</v>
      </c>
      <c r="W18" s="30"/>
      <c r="X18" s="28" t="s">
        <v>79</v>
      </c>
      <c r="Y18" s="29"/>
      <c r="Z18" s="24">
        <f t="shared" si="3"/>
        <v>92</v>
      </c>
      <c r="AA18" s="24"/>
      <c r="AB18" s="25">
        <v>41</v>
      </c>
      <c r="AC18" s="25"/>
      <c r="AD18" s="25">
        <v>51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5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118</v>
      </c>
      <c r="C19" s="24"/>
      <c r="D19" s="25">
        <v>58</v>
      </c>
      <c r="E19" s="25"/>
      <c r="F19" s="26">
        <v>60</v>
      </c>
      <c r="G19" s="27"/>
      <c r="H19" s="28" t="s">
        <v>82</v>
      </c>
      <c r="I19" s="29"/>
      <c r="J19" s="24">
        <f t="shared" si="1"/>
        <v>89</v>
      </c>
      <c r="K19" s="24"/>
      <c r="L19" s="25">
        <v>44</v>
      </c>
      <c r="M19" s="25"/>
      <c r="N19" s="25">
        <v>45</v>
      </c>
      <c r="O19" s="30"/>
      <c r="P19" s="28" t="s">
        <v>83</v>
      </c>
      <c r="Q19" s="29"/>
      <c r="R19" s="24">
        <f t="shared" si="2"/>
        <v>169</v>
      </c>
      <c r="S19" s="24"/>
      <c r="T19" s="25">
        <v>88</v>
      </c>
      <c r="U19" s="25"/>
      <c r="V19" s="25">
        <v>81</v>
      </c>
      <c r="W19" s="30"/>
      <c r="X19" s="28" t="s">
        <v>84</v>
      </c>
      <c r="Y19" s="29"/>
      <c r="Z19" s="24">
        <f t="shared" si="3"/>
        <v>105</v>
      </c>
      <c r="AA19" s="24"/>
      <c r="AB19" s="25">
        <v>47</v>
      </c>
      <c r="AC19" s="25"/>
      <c r="AD19" s="25">
        <v>58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1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132</v>
      </c>
      <c r="C20" s="24"/>
      <c r="D20" s="25">
        <v>73</v>
      </c>
      <c r="E20" s="25"/>
      <c r="F20" s="26">
        <v>59</v>
      </c>
      <c r="G20" s="27"/>
      <c r="H20" s="28" t="s">
        <v>87</v>
      </c>
      <c r="I20" s="29"/>
      <c r="J20" s="24">
        <f t="shared" si="1"/>
        <v>127</v>
      </c>
      <c r="K20" s="24"/>
      <c r="L20" s="25">
        <v>48</v>
      </c>
      <c r="M20" s="25"/>
      <c r="N20" s="25">
        <v>79</v>
      </c>
      <c r="O20" s="30"/>
      <c r="P20" s="28" t="s">
        <v>88</v>
      </c>
      <c r="Q20" s="29"/>
      <c r="R20" s="24">
        <f t="shared" si="2"/>
        <v>161</v>
      </c>
      <c r="S20" s="24"/>
      <c r="T20" s="25">
        <v>70</v>
      </c>
      <c r="U20" s="25"/>
      <c r="V20" s="25">
        <v>91</v>
      </c>
      <c r="W20" s="30"/>
      <c r="X20" s="28" t="s">
        <v>89</v>
      </c>
      <c r="Y20" s="29"/>
      <c r="Z20" s="24">
        <f t="shared" si="3"/>
        <v>137</v>
      </c>
      <c r="AA20" s="24"/>
      <c r="AB20" s="25">
        <v>67</v>
      </c>
      <c r="AC20" s="25"/>
      <c r="AD20" s="25">
        <v>70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2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126</v>
      </c>
      <c r="C21" s="24"/>
      <c r="D21" s="25">
        <v>70</v>
      </c>
      <c r="E21" s="25"/>
      <c r="F21" s="26">
        <v>56</v>
      </c>
      <c r="G21" s="27"/>
      <c r="H21" s="28" t="s">
        <v>92</v>
      </c>
      <c r="I21" s="29"/>
      <c r="J21" s="24">
        <f t="shared" si="1"/>
        <v>130</v>
      </c>
      <c r="K21" s="24"/>
      <c r="L21" s="25">
        <v>58</v>
      </c>
      <c r="M21" s="25"/>
      <c r="N21" s="25">
        <v>72</v>
      </c>
      <c r="O21" s="30"/>
      <c r="P21" s="28" t="s">
        <v>93</v>
      </c>
      <c r="Q21" s="29"/>
      <c r="R21" s="24">
        <f t="shared" si="2"/>
        <v>123</v>
      </c>
      <c r="S21" s="24"/>
      <c r="T21" s="25">
        <v>69</v>
      </c>
      <c r="U21" s="25"/>
      <c r="V21" s="25">
        <v>54</v>
      </c>
      <c r="W21" s="30"/>
      <c r="X21" s="28" t="s">
        <v>94</v>
      </c>
      <c r="Y21" s="29"/>
      <c r="Z21" s="24">
        <f t="shared" si="3"/>
        <v>129</v>
      </c>
      <c r="AA21" s="24"/>
      <c r="AB21" s="25">
        <v>61</v>
      </c>
      <c r="AC21" s="25"/>
      <c r="AD21" s="25">
        <v>68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0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118</v>
      </c>
      <c r="C22" s="24"/>
      <c r="D22" s="25">
        <v>76</v>
      </c>
      <c r="E22" s="25"/>
      <c r="F22" s="26">
        <v>42</v>
      </c>
      <c r="G22" s="27"/>
      <c r="H22" s="28" t="s">
        <v>97</v>
      </c>
      <c r="I22" s="29"/>
      <c r="J22" s="24">
        <f t="shared" si="1"/>
        <v>136</v>
      </c>
      <c r="K22" s="24"/>
      <c r="L22" s="25">
        <v>66</v>
      </c>
      <c r="M22" s="25"/>
      <c r="N22" s="25">
        <v>70</v>
      </c>
      <c r="O22" s="30"/>
      <c r="P22" s="28" t="s">
        <v>98</v>
      </c>
      <c r="Q22" s="29"/>
      <c r="R22" s="24">
        <f t="shared" si="2"/>
        <v>123</v>
      </c>
      <c r="S22" s="24"/>
      <c r="T22" s="25">
        <v>48</v>
      </c>
      <c r="U22" s="25"/>
      <c r="V22" s="25">
        <v>75</v>
      </c>
      <c r="W22" s="30"/>
      <c r="X22" s="28" t="s">
        <v>99</v>
      </c>
      <c r="Y22" s="29"/>
      <c r="Z22" s="24">
        <f t="shared" si="3"/>
        <v>124</v>
      </c>
      <c r="AA22" s="24"/>
      <c r="AB22" s="25">
        <v>63</v>
      </c>
      <c r="AC22" s="25"/>
      <c r="AD22" s="25">
        <v>61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128</v>
      </c>
      <c r="C23" s="33"/>
      <c r="D23" s="34">
        <v>55</v>
      </c>
      <c r="E23" s="34"/>
      <c r="F23" s="35">
        <v>73</v>
      </c>
      <c r="G23" s="36"/>
      <c r="H23" s="37" t="s">
        <v>102</v>
      </c>
      <c r="I23" s="38"/>
      <c r="J23" s="33">
        <f t="shared" si="1"/>
        <v>117</v>
      </c>
      <c r="K23" s="33"/>
      <c r="L23" s="34">
        <v>54</v>
      </c>
      <c r="M23" s="34"/>
      <c r="N23" s="34">
        <v>63</v>
      </c>
      <c r="O23" s="39"/>
      <c r="P23" s="37" t="s">
        <v>103</v>
      </c>
      <c r="Q23" s="38"/>
      <c r="R23" s="33">
        <f t="shared" si="2"/>
        <v>136</v>
      </c>
      <c r="S23" s="33"/>
      <c r="T23" s="34">
        <v>68</v>
      </c>
      <c r="U23" s="34"/>
      <c r="V23" s="34">
        <v>68</v>
      </c>
      <c r="W23" s="39"/>
      <c r="X23" s="37" t="s">
        <v>104</v>
      </c>
      <c r="Y23" s="38"/>
      <c r="Z23" s="33">
        <f t="shared" si="3"/>
        <v>95</v>
      </c>
      <c r="AA23" s="33"/>
      <c r="AB23" s="34">
        <v>45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0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2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482</v>
      </c>
      <c r="D27" s="62"/>
      <c r="E27" s="63">
        <f>SUM(E28:F29)</f>
        <v>701</v>
      </c>
      <c r="F27" s="62"/>
      <c r="G27" s="63">
        <f>SUM(G28:H29)</f>
        <v>358</v>
      </c>
      <c r="H27" s="62"/>
      <c r="I27" s="63">
        <f>SUM(I28:J29)</f>
        <v>376</v>
      </c>
      <c r="J27" s="62"/>
      <c r="K27" s="63">
        <f>SUM(K28:L29)</f>
        <v>246</v>
      </c>
      <c r="L27" s="62"/>
      <c r="M27" s="63">
        <f>SUM(M28:N29)</f>
        <v>1327</v>
      </c>
      <c r="N27" s="62"/>
      <c r="O27" s="63">
        <f>SUM(O28:P29)</f>
        <v>1101</v>
      </c>
      <c r="P27" s="62"/>
      <c r="Q27" s="63">
        <f>SUM(Q28:R29)</f>
        <v>1785</v>
      </c>
      <c r="R27" s="62"/>
      <c r="S27" s="63">
        <f>SUM(S28:T29)</f>
        <v>1540</v>
      </c>
      <c r="T27" s="62"/>
      <c r="U27" s="63">
        <f>SUM(U28:V29)</f>
        <v>645</v>
      </c>
      <c r="V27" s="62"/>
      <c r="W27" s="63">
        <f>SUM(W28:X29)</f>
        <v>676</v>
      </c>
      <c r="X27" s="62"/>
      <c r="Y27" s="63">
        <f>SUM(Y28:Z29)</f>
        <v>748</v>
      </c>
      <c r="Z27" s="62"/>
      <c r="AA27" s="63">
        <f>SUM(AA28:AB29)</f>
        <v>590</v>
      </c>
      <c r="AB27" s="62"/>
      <c r="AC27" s="63">
        <f>SUM(AC28:AD29)</f>
        <v>585</v>
      </c>
      <c r="AD27" s="62"/>
      <c r="AE27" s="63">
        <f>SUM(AE28:AF29)</f>
        <v>126</v>
      </c>
      <c r="AF27" s="62"/>
      <c r="AG27" s="63">
        <f>SUM(AG28:AH29)</f>
        <v>9</v>
      </c>
      <c r="AH27" s="62"/>
      <c r="AI27" s="64">
        <f>SUM(C27:AH27)</f>
        <v>11295</v>
      </c>
      <c r="AJ27" s="65"/>
      <c r="AK27" s="66">
        <v>4857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255</v>
      </c>
      <c r="D28" s="71"/>
      <c r="E28" s="72">
        <f>SUM(D10:E15)</f>
        <v>355</v>
      </c>
      <c r="F28" s="71"/>
      <c r="G28" s="72">
        <f>SUM(D16:E18)</f>
        <v>168</v>
      </c>
      <c r="H28" s="71"/>
      <c r="I28" s="72">
        <f>SUM(D19:E21)</f>
        <v>201</v>
      </c>
      <c r="J28" s="71"/>
      <c r="K28" s="72">
        <f>SUM(D22:E23)</f>
        <v>131</v>
      </c>
      <c r="L28" s="71"/>
      <c r="M28" s="72">
        <f>SUM(L4:M13)</f>
        <v>569</v>
      </c>
      <c r="N28" s="71"/>
      <c r="O28" s="72">
        <f>SUM(L14:M23)</f>
        <v>533</v>
      </c>
      <c r="P28" s="71"/>
      <c r="Q28" s="72">
        <f>SUM(T4:U13)</f>
        <v>838</v>
      </c>
      <c r="R28" s="71"/>
      <c r="S28" s="72">
        <f>SUM(T14:U23)</f>
        <v>750</v>
      </c>
      <c r="T28" s="71"/>
      <c r="U28" s="72">
        <f>SUM(AB4:AC8)</f>
        <v>292</v>
      </c>
      <c r="V28" s="71"/>
      <c r="W28" s="72">
        <f>SUM(AB9:AC13)</f>
        <v>314</v>
      </c>
      <c r="X28" s="71"/>
      <c r="Y28" s="72">
        <f>SUM(AB14:AC18)</f>
        <v>349</v>
      </c>
      <c r="Z28" s="71"/>
      <c r="AA28" s="72">
        <f>SUM(AB19:AC23)</f>
        <v>283</v>
      </c>
      <c r="AB28" s="71"/>
      <c r="AC28" s="72">
        <f>SUM(AJ4:AK13)</f>
        <v>274</v>
      </c>
      <c r="AD28" s="71"/>
      <c r="AE28" s="72">
        <f>SUM(AJ14:AK23)</f>
        <v>35</v>
      </c>
      <c r="AF28" s="71"/>
      <c r="AG28" s="72">
        <f>AJ24</f>
        <v>2</v>
      </c>
      <c r="AH28" s="71"/>
      <c r="AI28" s="73">
        <f>SUM(C28:AH28)</f>
        <v>5349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227</v>
      </c>
      <c r="D29" s="78"/>
      <c r="E29" s="79">
        <f>SUM(F10:G15)</f>
        <v>346</v>
      </c>
      <c r="F29" s="78"/>
      <c r="G29" s="79">
        <f>SUM(F16:G18)</f>
        <v>190</v>
      </c>
      <c r="H29" s="78"/>
      <c r="I29" s="79">
        <f>SUM(F19:G21)</f>
        <v>175</v>
      </c>
      <c r="J29" s="78"/>
      <c r="K29" s="79">
        <f>SUM(F22:G23)</f>
        <v>115</v>
      </c>
      <c r="L29" s="78"/>
      <c r="M29" s="79">
        <f>SUM(N4:O13)</f>
        <v>758</v>
      </c>
      <c r="N29" s="78"/>
      <c r="O29" s="79">
        <f>SUM(N14:O23)</f>
        <v>568</v>
      </c>
      <c r="P29" s="78"/>
      <c r="Q29" s="79">
        <f>SUM(V4:W13)</f>
        <v>947</v>
      </c>
      <c r="R29" s="78"/>
      <c r="S29" s="79">
        <f>SUM(V14:W23)</f>
        <v>790</v>
      </c>
      <c r="T29" s="78"/>
      <c r="U29" s="79">
        <f>SUM(AD4:AE8)</f>
        <v>353</v>
      </c>
      <c r="V29" s="78"/>
      <c r="W29" s="79">
        <f>SUM(AD9:AE13)</f>
        <v>362</v>
      </c>
      <c r="X29" s="78"/>
      <c r="Y29" s="79">
        <f>SUM(AD14:AE18)</f>
        <v>399</v>
      </c>
      <c r="Z29" s="78"/>
      <c r="AA29" s="79">
        <f>SUM(AD19:AE23)</f>
        <v>307</v>
      </c>
      <c r="AB29" s="78"/>
      <c r="AC29" s="79">
        <f>SUM(AL4:AM13)</f>
        <v>311</v>
      </c>
      <c r="AD29" s="78"/>
      <c r="AE29" s="79">
        <f>SUM(AL14:AM23)</f>
        <v>91</v>
      </c>
      <c r="AF29" s="78"/>
      <c r="AG29" s="79">
        <f>AL24</f>
        <v>7</v>
      </c>
      <c r="AH29" s="78"/>
      <c r="AI29" s="80">
        <f>SUM(C29:AH29)</f>
        <v>5946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1541</v>
      </c>
      <c r="D31" s="92"/>
      <c r="E31" s="92"/>
      <c r="F31" s="93">
        <f>C31/AI27</f>
        <v>0.13643204957945992</v>
      </c>
      <c r="G31" s="93"/>
      <c r="H31" s="94"/>
      <c r="I31" s="95">
        <f>SUM(I27:V27)</f>
        <v>7020</v>
      </c>
      <c r="J31" s="96"/>
      <c r="K31" s="96"/>
      <c r="L31" s="96"/>
      <c r="M31" s="96"/>
      <c r="N31" s="96"/>
      <c r="O31" s="96"/>
      <c r="P31" s="97">
        <f>I31/AI27</f>
        <v>0.6215139442231076</v>
      </c>
      <c r="Q31" s="97"/>
      <c r="R31" s="97"/>
      <c r="S31" s="97"/>
      <c r="T31" s="97"/>
      <c r="U31" s="97"/>
      <c r="V31" s="98"/>
      <c r="W31" s="95">
        <f>SUM(W27:AH27)</f>
        <v>2734</v>
      </c>
      <c r="X31" s="99"/>
      <c r="Y31" s="99"/>
      <c r="Z31" s="99"/>
      <c r="AA31" s="99"/>
      <c r="AB31" s="99"/>
      <c r="AC31" s="97">
        <f>W31/AI27</f>
        <v>0.2420540061974325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75</v>
      </c>
      <c r="C4" s="15"/>
      <c r="D4" s="16">
        <v>39</v>
      </c>
      <c r="E4" s="16"/>
      <c r="F4" s="17">
        <v>36</v>
      </c>
      <c r="G4" s="18"/>
      <c r="H4" s="19" t="s">
        <v>7</v>
      </c>
      <c r="I4" s="20"/>
      <c r="J4" s="15">
        <f aca="true" t="shared" si="1" ref="J4:J23">SUM(L4:N4)</f>
        <v>61</v>
      </c>
      <c r="K4" s="15"/>
      <c r="L4" s="16">
        <v>27</v>
      </c>
      <c r="M4" s="16"/>
      <c r="N4" s="16">
        <v>34</v>
      </c>
      <c r="O4" s="21"/>
      <c r="P4" s="19" t="s">
        <v>8</v>
      </c>
      <c r="Q4" s="20"/>
      <c r="R4" s="15">
        <f aca="true" t="shared" si="2" ref="R4:R23">SUM(T4:V4)</f>
        <v>91</v>
      </c>
      <c r="S4" s="15"/>
      <c r="T4" s="16">
        <v>45</v>
      </c>
      <c r="U4" s="16"/>
      <c r="V4" s="16">
        <v>46</v>
      </c>
      <c r="W4" s="21"/>
      <c r="X4" s="19" t="s">
        <v>9</v>
      </c>
      <c r="Y4" s="20"/>
      <c r="Z4" s="15">
        <f aca="true" t="shared" si="3" ref="Z4:Z23">SUM(AB4:AD4)</f>
        <v>51</v>
      </c>
      <c r="AA4" s="15"/>
      <c r="AB4" s="16">
        <v>26</v>
      </c>
      <c r="AC4" s="16"/>
      <c r="AD4" s="16">
        <v>25</v>
      </c>
      <c r="AE4" s="21"/>
      <c r="AF4" s="19" t="s">
        <v>10</v>
      </c>
      <c r="AG4" s="20"/>
      <c r="AH4" s="15">
        <f aca="true" t="shared" si="4" ref="AH4:AH24">SUM(AJ4:AL4)</f>
        <v>42</v>
      </c>
      <c r="AI4" s="15"/>
      <c r="AJ4" s="16">
        <v>17</v>
      </c>
      <c r="AK4" s="16"/>
      <c r="AL4" s="16">
        <v>25</v>
      </c>
      <c r="AM4" s="22"/>
    </row>
    <row r="5" spans="1:39" s="13" customFormat="1" ht="18" customHeight="1">
      <c r="A5" s="23" t="s">
        <v>11</v>
      </c>
      <c r="B5" s="24">
        <f t="shared" si="0"/>
        <v>71</v>
      </c>
      <c r="C5" s="24"/>
      <c r="D5" s="25">
        <v>39</v>
      </c>
      <c r="E5" s="25"/>
      <c r="F5" s="26">
        <v>32</v>
      </c>
      <c r="G5" s="27"/>
      <c r="H5" s="28" t="s">
        <v>12</v>
      </c>
      <c r="I5" s="29"/>
      <c r="J5" s="24">
        <f t="shared" si="1"/>
        <v>52</v>
      </c>
      <c r="K5" s="24"/>
      <c r="L5" s="25">
        <v>24</v>
      </c>
      <c r="M5" s="25"/>
      <c r="N5" s="25">
        <v>28</v>
      </c>
      <c r="O5" s="30"/>
      <c r="P5" s="28" t="s">
        <v>13</v>
      </c>
      <c r="Q5" s="29"/>
      <c r="R5" s="24">
        <f t="shared" si="2"/>
        <v>84</v>
      </c>
      <c r="S5" s="24"/>
      <c r="T5" s="25">
        <v>40</v>
      </c>
      <c r="U5" s="25"/>
      <c r="V5" s="25">
        <v>44</v>
      </c>
      <c r="W5" s="30"/>
      <c r="X5" s="28" t="s">
        <v>14</v>
      </c>
      <c r="Y5" s="29"/>
      <c r="Z5" s="24">
        <f t="shared" si="3"/>
        <v>62</v>
      </c>
      <c r="AA5" s="24"/>
      <c r="AB5" s="25">
        <v>29</v>
      </c>
      <c r="AC5" s="25"/>
      <c r="AD5" s="25">
        <v>33</v>
      </c>
      <c r="AE5" s="30"/>
      <c r="AF5" s="28" t="s">
        <v>15</v>
      </c>
      <c r="AG5" s="29"/>
      <c r="AH5" s="24">
        <f t="shared" si="4"/>
        <v>26</v>
      </c>
      <c r="AI5" s="24"/>
      <c r="AJ5" s="25">
        <v>13</v>
      </c>
      <c r="AK5" s="25"/>
      <c r="AL5" s="25">
        <v>13</v>
      </c>
      <c r="AM5" s="31"/>
    </row>
    <row r="6" spans="1:39" s="13" customFormat="1" ht="18" customHeight="1">
      <c r="A6" s="23" t="s">
        <v>16</v>
      </c>
      <c r="B6" s="24">
        <f t="shared" si="0"/>
        <v>62</v>
      </c>
      <c r="C6" s="24"/>
      <c r="D6" s="25">
        <v>26</v>
      </c>
      <c r="E6" s="25"/>
      <c r="F6" s="26">
        <v>36</v>
      </c>
      <c r="G6" s="27"/>
      <c r="H6" s="28" t="s">
        <v>17</v>
      </c>
      <c r="I6" s="29"/>
      <c r="J6" s="24">
        <f t="shared" si="1"/>
        <v>57</v>
      </c>
      <c r="K6" s="24"/>
      <c r="L6" s="25">
        <v>33</v>
      </c>
      <c r="M6" s="25"/>
      <c r="N6" s="25">
        <v>24</v>
      </c>
      <c r="O6" s="30"/>
      <c r="P6" s="28" t="s">
        <v>18</v>
      </c>
      <c r="Q6" s="29"/>
      <c r="R6" s="24">
        <f t="shared" si="2"/>
        <v>81</v>
      </c>
      <c r="S6" s="24"/>
      <c r="T6" s="25">
        <v>42</v>
      </c>
      <c r="U6" s="25"/>
      <c r="V6" s="25">
        <v>39</v>
      </c>
      <c r="W6" s="30"/>
      <c r="X6" s="28" t="s">
        <v>19</v>
      </c>
      <c r="Y6" s="29"/>
      <c r="Z6" s="24">
        <f t="shared" si="3"/>
        <v>41</v>
      </c>
      <c r="AA6" s="24"/>
      <c r="AB6" s="25">
        <v>22</v>
      </c>
      <c r="AC6" s="25"/>
      <c r="AD6" s="25">
        <v>19</v>
      </c>
      <c r="AE6" s="30"/>
      <c r="AF6" s="28" t="s">
        <v>20</v>
      </c>
      <c r="AG6" s="29"/>
      <c r="AH6" s="24">
        <f t="shared" si="4"/>
        <v>34</v>
      </c>
      <c r="AI6" s="24"/>
      <c r="AJ6" s="25">
        <v>16</v>
      </c>
      <c r="AK6" s="25"/>
      <c r="AL6" s="25">
        <v>18</v>
      </c>
      <c r="AM6" s="31"/>
    </row>
    <row r="7" spans="1:39" s="13" customFormat="1" ht="18" customHeight="1">
      <c r="A7" s="23" t="s">
        <v>21</v>
      </c>
      <c r="B7" s="24">
        <f t="shared" si="0"/>
        <v>75</v>
      </c>
      <c r="C7" s="24"/>
      <c r="D7" s="25">
        <v>41</v>
      </c>
      <c r="E7" s="25"/>
      <c r="F7" s="26">
        <v>34</v>
      </c>
      <c r="G7" s="27"/>
      <c r="H7" s="28" t="s">
        <v>22</v>
      </c>
      <c r="I7" s="29"/>
      <c r="J7" s="24">
        <f t="shared" si="1"/>
        <v>61</v>
      </c>
      <c r="K7" s="24"/>
      <c r="L7" s="25">
        <v>27</v>
      </c>
      <c r="M7" s="25"/>
      <c r="N7" s="25">
        <v>34</v>
      </c>
      <c r="O7" s="30"/>
      <c r="P7" s="28" t="s">
        <v>23</v>
      </c>
      <c r="Q7" s="29"/>
      <c r="R7" s="24">
        <f t="shared" si="2"/>
        <v>91</v>
      </c>
      <c r="S7" s="24"/>
      <c r="T7" s="25">
        <v>40</v>
      </c>
      <c r="U7" s="25"/>
      <c r="V7" s="25">
        <v>51</v>
      </c>
      <c r="W7" s="30"/>
      <c r="X7" s="28" t="s">
        <v>24</v>
      </c>
      <c r="Y7" s="29"/>
      <c r="Z7" s="24">
        <f t="shared" si="3"/>
        <v>55</v>
      </c>
      <c r="AA7" s="24"/>
      <c r="AB7" s="25">
        <v>21</v>
      </c>
      <c r="AC7" s="25"/>
      <c r="AD7" s="25">
        <v>34</v>
      </c>
      <c r="AE7" s="30"/>
      <c r="AF7" s="28" t="s">
        <v>25</v>
      </c>
      <c r="AG7" s="29"/>
      <c r="AH7" s="24">
        <f t="shared" si="4"/>
        <v>30</v>
      </c>
      <c r="AI7" s="24"/>
      <c r="AJ7" s="25">
        <v>14</v>
      </c>
      <c r="AK7" s="25"/>
      <c r="AL7" s="25">
        <v>16</v>
      </c>
      <c r="AM7" s="31"/>
    </row>
    <row r="8" spans="1:39" s="13" customFormat="1" ht="18" customHeight="1">
      <c r="A8" s="23" t="s">
        <v>26</v>
      </c>
      <c r="B8" s="24">
        <f t="shared" si="0"/>
        <v>60</v>
      </c>
      <c r="C8" s="24"/>
      <c r="D8" s="25">
        <v>29</v>
      </c>
      <c r="E8" s="25"/>
      <c r="F8" s="26">
        <v>31</v>
      </c>
      <c r="G8" s="27"/>
      <c r="H8" s="28" t="s">
        <v>27</v>
      </c>
      <c r="I8" s="29"/>
      <c r="J8" s="24">
        <f t="shared" si="1"/>
        <v>58</v>
      </c>
      <c r="K8" s="24"/>
      <c r="L8" s="25">
        <v>19</v>
      </c>
      <c r="M8" s="25"/>
      <c r="N8" s="25">
        <v>39</v>
      </c>
      <c r="O8" s="30"/>
      <c r="P8" s="28" t="s">
        <v>28</v>
      </c>
      <c r="Q8" s="29"/>
      <c r="R8" s="24">
        <f t="shared" si="2"/>
        <v>97</v>
      </c>
      <c r="S8" s="24"/>
      <c r="T8" s="25">
        <v>63</v>
      </c>
      <c r="U8" s="25"/>
      <c r="V8" s="25">
        <v>34</v>
      </c>
      <c r="W8" s="30"/>
      <c r="X8" s="28" t="s">
        <v>29</v>
      </c>
      <c r="Y8" s="29"/>
      <c r="Z8" s="24">
        <f t="shared" si="3"/>
        <v>63</v>
      </c>
      <c r="AA8" s="24"/>
      <c r="AB8" s="25">
        <v>25</v>
      </c>
      <c r="AC8" s="25"/>
      <c r="AD8" s="25">
        <v>38</v>
      </c>
      <c r="AE8" s="30"/>
      <c r="AF8" s="28" t="s">
        <v>30</v>
      </c>
      <c r="AG8" s="29"/>
      <c r="AH8" s="24">
        <f t="shared" si="4"/>
        <v>26</v>
      </c>
      <c r="AI8" s="24"/>
      <c r="AJ8" s="25">
        <v>8</v>
      </c>
      <c r="AK8" s="25"/>
      <c r="AL8" s="25">
        <v>18</v>
      </c>
      <c r="AM8" s="31"/>
    </row>
    <row r="9" spans="1:39" s="13" customFormat="1" ht="18" customHeight="1">
      <c r="A9" s="23" t="s">
        <v>31</v>
      </c>
      <c r="B9" s="24">
        <f t="shared" si="0"/>
        <v>70</v>
      </c>
      <c r="C9" s="24"/>
      <c r="D9" s="25">
        <v>42</v>
      </c>
      <c r="E9" s="25"/>
      <c r="F9" s="26">
        <v>28</v>
      </c>
      <c r="G9" s="27"/>
      <c r="H9" s="28" t="s">
        <v>32</v>
      </c>
      <c r="I9" s="29"/>
      <c r="J9" s="24">
        <f t="shared" si="1"/>
        <v>54</v>
      </c>
      <c r="K9" s="24"/>
      <c r="L9" s="25">
        <v>21</v>
      </c>
      <c r="M9" s="25"/>
      <c r="N9" s="25">
        <v>33</v>
      </c>
      <c r="O9" s="30"/>
      <c r="P9" s="28" t="s">
        <v>33</v>
      </c>
      <c r="Q9" s="29"/>
      <c r="R9" s="24">
        <f t="shared" si="2"/>
        <v>103</v>
      </c>
      <c r="S9" s="24"/>
      <c r="T9" s="25">
        <v>49</v>
      </c>
      <c r="U9" s="25"/>
      <c r="V9" s="25">
        <v>54</v>
      </c>
      <c r="W9" s="30"/>
      <c r="X9" s="28" t="s">
        <v>34</v>
      </c>
      <c r="Y9" s="29"/>
      <c r="Z9" s="24">
        <f t="shared" si="3"/>
        <v>49</v>
      </c>
      <c r="AA9" s="24"/>
      <c r="AB9" s="25">
        <v>22</v>
      </c>
      <c r="AC9" s="25"/>
      <c r="AD9" s="25">
        <v>27</v>
      </c>
      <c r="AE9" s="30"/>
      <c r="AF9" s="28" t="s">
        <v>35</v>
      </c>
      <c r="AG9" s="29"/>
      <c r="AH9" s="24">
        <f t="shared" si="4"/>
        <v>24</v>
      </c>
      <c r="AI9" s="24"/>
      <c r="AJ9" s="25">
        <v>10</v>
      </c>
      <c r="AK9" s="25"/>
      <c r="AL9" s="25">
        <v>14</v>
      </c>
      <c r="AM9" s="31"/>
    </row>
    <row r="10" spans="1:39" s="13" customFormat="1" ht="18" customHeight="1">
      <c r="A10" s="23" t="s">
        <v>36</v>
      </c>
      <c r="B10" s="24">
        <f t="shared" si="0"/>
        <v>66</v>
      </c>
      <c r="C10" s="24"/>
      <c r="D10" s="25">
        <v>36</v>
      </c>
      <c r="E10" s="25"/>
      <c r="F10" s="26">
        <v>30</v>
      </c>
      <c r="G10" s="27"/>
      <c r="H10" s="28" t="s">
        <v>37</v>
      </c>
      <c r="I10" s="29"/>
      <c r="J10" s="24">
        <f t="shared" si="1"/>
        <v>86</v>
      </c>
      <c r="K10" s="24"/>
      <c r="L10" s="25">
        <v>45</v>
      </c>
      <c r="M10" s="25"/>
      <c r="N10" s="25">
        <v>41</v>
      </c>
      <c r="O10" s="30"/>
      <c r="P10" s="28" t="s">
        <v>38</v>
      </c>
      <c r="Q10" s="29"/>
      <c r="R10" s="24">
        <f t="shared" si="2"/>
        <v>114</v>
      </c>
      <c r="S10" s="24"/>
      <c r="T10" s="25">
        <v>57</v>
      </c>
      <c r="U10" s="25"/>
      <c r="V10" s="25">
        <v>57</v>
      </c>
      <c r="W10" s="30"/>
      <c r="X10" s="28" t="s">
        <v>39</v>
      </c>
      <c r="Y10" s="29"/>
      <c r="Z10" s="24">
        <f t="shared" si="3"/>
        <v>52</v>
      </c>
      <c r="AA10" s="24"/>
      <c r="AB10" s="25">
        <v>29</v>
      </c>
      <c r="AC10" s="25"/>
      <c r="AD10" s="25">
        <v>23</v>
      </c>
      <c r="AE10" s="30"/>
      <c r="AF10" s="28" t="s">
        <v>40</v>
      </c>
      <c r="AG10" s="29"/>
      <c r="AH10" s="24">
        <f t="shared" si="4"/>
        <v>17</v>
      </c>
      <c r="AI10" s="24"/>
      <c r="AJ10" s="25">
        <v>6</v>
      </c>
      <c r="AK10" s="25"/>
      <c r="AL10" s="25">
        <v>11</v>
      </c>
      <c r="AM10" s="31"/>
    </row>
    <row r="11" spans="1:39" s="13" customFormat="1" ht="18" customHeight="1">
      <c r="A11" s="23" t="s">
        <v>41</v>
      </c>
      <c r="B11" s="24">
        <f t="shared" si="0"/>
        <v>60</v>
      </c>
      <c r="C11" s="24"/>
      <c r="D11" s="25">
        <v>32</v>
      </c>
      <c r="E11" s="25"/>
      <c r="F11" s="26">
        <v>28</v>
      </c>
      <c r="G11" s="27"/>
      <c r="H11" s="28" t="s">
        <v>42</v>
      </c>
      <c r="I11" s="29"/>
      <c r="J11" s="24">
        <f t="shared" si="1"/>
        <v>65</v>
      </c>
      <c r="K11" s="24"/>
      <c r="L11" s="25">
        <v>35</v>
      </c>
      <c r="M11" s="25"/>
      <c r="N11" s="25">
        <v>30</v>
      </c>
      <c r="O11" s="30"/>
      <c r="P11" s="28" t="s">
        <v>43</v>
      </c>
      <c r="Q11" s="29"/>
      <c r="R11" s="24">
        <f t="shared" si="2"/>
        <v>104</v>
      </c>
      <c r="S11" s="24"/>
      <c r="T11" s="25">
        <v>62</v>
      </c>
      <c r="U11" s="25"/>
      <c r="V11" s="25">
        <v>42</v>
      </c>
      <c r="W11" s="30"/>
      <c r="X11" s="28" t="s">
        <v>44</v>
      </c>
      <c r="Y11" s="29"/>
      <c r="Z11" s="24">
        <f t="shared" si="3"/>
        <v>42</v>
      </c>
      <c r="AA11" s="24"/>
      <c r="AB11" s="25">
        <v>20</v>
      </c>
      <c r="AC11" s="25"/>
      <c r="AD11" s="25">
        <v>22</v>
      </c>
      <c r="AE11" s="30"/>
      <c r="AF11" s="28" t="s">
        <v>45</v>
      </c>
      <c r="AG11" s="29"/>
      <c r="AH11" s="24">
        <f t="shared" si="4"/>
        <v>19</v>
      </c>
      <c r="AI11" s="24"/>
      <c r="AJ11" s="25">
        <v>5</v>
      </c>
      <c r="AK11" s="25"/>
      <c r="AL11" s="25">
        <v>14</v>
      </c>
      <c r="AM11" s="31"/>
    </row>
    <row r="12" spans="1:39" s="13" customFormat="1" ht="18" customHeight="1">
      <c r="A12" s="23" t="s">
        <v>46</v>
      </c>
      <c r="B12" s="24">
        <f t="shared" si="0"/>
        <v>63</v>
      </c>
      <c r="C12" s="24"/>
      <c r="D12" s="25">
        <v>33</v>
      </c>
      <c r="E12" s="25"/>
      <c r="F12" s="26">
        <v>30</v>
      </c>
      <c r="G12" s="27"/>
      <c r="H12" s="28" t="s">
        <v>47</v>
      </c>
      <c r="I12" s="29"/>
      <c r="J12" s="24">
        <f t="shared" si="1"/>
        <v>77</v>
      </c>
      <c r="K12" s="24"/>
      <c r="L12" s="25">
        <v>38</v>
      </c>
      <c r="M12" s="25"/>
      <c r="N12" s="25">
        <v>39</v>
      </c>
      <c r="O12" s="30"/>
      <c r="P12" s="28" t="s">
        <v>48</v>
      </c>
      <c r="Q12" s="29"/>
      <c r="R12" s="24">
        <f t="shared" si="2"/>
        <v>98</v>
      </c>
      <c r="S12" s="24"/>
      <c r="T12" s="25">
        <v>60</v>
      </c>
      <c r="U12" s="25"/>
      <c r="V12" s="25">
        <v>38</v>
      </c>
      <c r="W12" s="30"/>
      <c r="X12" s="28" t="s">
        <v>49</v>
      </c>
      <c r="Y12" s="29"/>
      <c r="Z12" s="24">
        <f t="shared" si="3"/>
        <v>68</v>
      </c>
      <c r="AA12" s="24"/>
      <c r="AB12" s="25">
        <v>34</v>
      </c>
      <c r="AC12" s="25"/>
      <c r="AD12" s="25">
        <v>34</v>
      </c>
      <c r="AE12" s="30"/>
      <c r="AF12" s="28" t="s">
        <v>50</v>
      </c>
      <c r="AG12" s="29"/>
      <c r="AH12" s="24">
        <f t="shared" si="4"/>
        <v>24</v>
      </c>
      <c r="AI12" s="24"/>
      <c r="AJ12" s="25">
        <v>6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68</v>
      </c>
      <c r="C13" s="24"/>
      <c r="D13" s="25">
        <v>34</v>
      </c>
      <c r="E13" s="25"/>
      <c r="F13" s="26">
        <v>34</v>
      </c>
      <c r="G13" s="27"/>
      <c r="H13" s="28" t="s">
        <v>52</v>
      </c>
      <c r="I13" s="29"/>
      <c r="J13" s="24">
        <f t="shared" si="1"/>
        <v>76</v>
      </c>
      <c r="K13" s="24"/>
      <c r="L13" s="25">
        <v>40</v>
      </c>
      <c r="M13" s="25"/>
      <c r="N13" s="25">
        <v>36</v>
      </c>
      <c r="O13" s="30"/>
      <c r="P13" s="28" t="s">
        <v>53</v>
      </c>
      <c r="Q13" s="29"/>
      <c r="R13" s="24">
        <f t="shared" si="2"/>
        <v>95</v>
      </c>
      <c r="S13" s="24"/>
      <c r="T13" s="25">
        <v>43</v>
      </c>
      <c r="U13" s="25"/>
      <c r="V13" s="25">
        <v>52</v>
      </c>
      <c r="W13" s="30"/>
      <c r="X13" s="28" t="s">
        <v>54</v>
      </c>
      <c r="Y13" s="29"/>
      <c r="Z13" s="24">
        <f t="shared" si="3"/>
        <v>55</v>
      </c>
      <c r="AA13" s="24"/>
      <c r="AB13" s="25">
        <v>24</v>
      </c>
      <c r="AC13" s="25"/>
      <c r="AD13" s="25">
        <v>31</v>
      </c>
      <c r="AE13" s="30"/>
      <c r="AF13" s="28" t="s">
        <v>55</v>
      </c>
      <c r="AG13" s="29"/>
      <c r="AH13" s="24">
        <f t="shared" si="4"/>
        <v>12</v>
      </c>
      <c r="AI13" s="24"/>
      <c r="AJ13" s="25">
        <v>2</v>
      </c>
      <c r="AK13" s="25"/>
      <c r="AL13" s="25">
        <v>10</v>
      </c>
      <c r="AM13" s="31"/>
    </row>
    <row r="14" spans="1:39" s="13" customFormat="1" ht="18" customHeight="1">
      <c r="A14" s="23" t="s">
        <v>56</v>
      </c>
      <c r="B14" s="24">
        <f t="shared" si="0"/>
        <v>62</v>
      </c>
      <c r="C14" s="24"/>
      <c r="D14" s="25">
        <v>32</v>
      </c>
      <c r="E14" s="25"/>
      <c r="F14" s="26">
        <v>30</v>
      </c>
      <c r="G14" s="27"/>
      <c r="H14" s="28" t="s">
        <v>57</v>
      </c>
      <c r="I14" s="29"/>
      <c r="J14" s="24">
        <f t="shared" si="1"/>
        <v>90</v>
      </c>
      <c r="K14" s="24"/>
      <c r="L14" s="25">
        <v>41</v>
      </c>
      <c r="M14" s="25"/>
      <c r="N14" s="25">
        <v>49</v>
      </c>
      <c r="O14" s="30"/>
      <c r="P14" s="28" t="s">
        <v>58</v>
      </c>
      <c r="Q14" s="29"/>
      <c r="R14" s="24">
        <f t="shared" si="2"/>
        <v>76</v>
      </c>
      <c r="S14" s="24"/>
      <c r="T14" s="25">
        <v>33</v>
      </c>
      <c r="U14" s="25"/>
      <c r="V14" s="25">
        <v>43</v>
      </c>
      <c r="W14" s="30"/>
      <c r="X14" s="28" t="s">
        <v>59</v>
      </c>
      <c r="Y14" s="29"/>
      <c r="Z14" s="24">
        <f t="shared" si="3"/>
        <v>71</v>
      </c>
      <c r="AA14" s="24"/>
      <c r="AB14" s="25">
        <v>38</v>
      </c>
      <c r="AC14" s="25"/>
      <c r="AD14" s="25">
        <v>33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6</v>
      </c>
      <c r="AK14" s="25"/>
      <c r="AL14" s="25">
        <v>10</v>
      </c>
      <c r="AM14" s="31"/>
    </row>
    <row r="15" spans="1:39" s="13" customFormat="1" ht="18" customHeight="1">
      <c r="A15" s="23" t="s">
        <v>61</v>
      </c>
      <c r="B15" s="24">
        <f t="shared" si="0"/>
        <v>50</v>
      </c>
      <c r="C15" s="24"/>
      <c r="D15" s="25">
        <v>23</v>
      </c>
      <c r="E15" s="25"/>
      <c r="F15" s="26">
        <v>27</v>
      </c>
      <c r="G15" s="27"/>
      <c r="H15" s="28" t="s">
        <v>62</v>
      </c>
      <c r="I15" s="29"/>
      <c r="J15" s="24">
        <f t="shared" si="1"/>
        <v>92</v>
      </c>
      <c r="K15" s="24"/>
      <c r="L15" s="25">
        <v>45</v>
      </c>
      <c r="M15" s="25"/>
      <c r="N15" s="25">
        <v>47</v>
      </c>
      <c r="O15" s="30"/>
      <c r="P15" s="28" t="s">
        <v>63</v>
      </c>
      <c r="Q15" s="29"/>
      <c r="R15" s="24">
        <f t="shared" si="2"/>
        <v>82</v>
      </c>
      <c r="S15" s="24"/>
      <c r="T15" s="25">
        <v>41</v>
      </c>
      <c r="U15" s="25"/>
      <c r="V15" s="25">
        <v>41</v>
      </c>
      <c r="W15" s="30"/>
      <c r="X15" s="28" t="s">
        <v>64</v>
      </c>
      <c r="Y15" s="29"/>
      <c r="Z15" s="24">
        <f t="shared" si="3"/>
        <v>76</v>
      </c>
      <c r="AA15" s="24"/>
      <c r="AB15" s="25">
        <v>38</v>
      </c>
      <c r="AC15" s="25"/>
      <c r="AD15" s="25">
        <v>38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1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62</v>
      </c>
      <c r="C16" s="24"/>
      <c r="D16" s="25">
        <v>27</v>
      </c>
      <c r="E16" s="25"/>
      <c r="F16" s="26">
        <v>35</v>
      </c>
      <c r="G16" s="27"/>
      <c r="H16" s="28" t="s">
        <v>67</v>
      </c>
      <c r="I16" s="29"/>
      <c r="J16" s="24">
        <f t="shared" si="1"/>
        <v>89</v>
      </c>
      <c r="K16" s="24"/>
      <c r="L16" s="25">
        <v>48</v>
      </c>
      <c r="M16" s="25"/>
      <c r="N16" s="25">
        <v>41</v>
      </c>
      <c r="O16" s="30"/>
      <c r="P16" s="28" t="s">
        <v>68</v>
      </c>
      <c r="Q16" s="29"/>
      <c r="R16" s="24">
        <f t="shared" si="2"/>
        <v>79</v>
      </c>
      <c r="S16" s="24"/>
      <c r="T16" s="25">
        <v>43</v>
      </c>
      <c r="U16" s="25"/>
      <c r="V16" s="25">
        <v>36</v>
      </c>
      <c r="W16" s="30"/>
      <c r="X16" s="28" t="s">
        <v>69</v>
      </c>
      <c r="Y16" s="29"/>
      <c r="Z16" s="24">
        <f t="shared" si="3"/>
        <v>80</v>
      </c>
      <c r="AA16" s="24"/>
      <c r="AB16" s="25">
        <v>36</v>
      </c>
      <c r="AC16" s="25"/>
      <c r="AD16" s="25">
        <v>44</v>
      </c>
      <c r="AE16" s="30"/>
      <c r="AF16" s="28" t="s">
        <v>70</v>
      </c>
      <c r="AG16" s="29"/>
      <c r="AH16" s="24">
        <f t="shared" si="4"/>
        <v>12</v>
      </c>
      <c r="AI16" s="24"/>
      <c r="AJ16" s="25">
        <v>5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49</v>
      </c>
      <c r="C17" s="24"/>
      <c r="D17" s="25">
        <v>26</v>
      </c>
      <c r="E17" s="25"/>
      <c r="F17" s="26">
        <v>23</v>
      </c>
      <c r="G17" s="27"/>
      <c r="H17" s="28" t="s">
        <v>72</v>
      </c>
      <c r="I17" s="29"/>
      <c r="J17" s="24">
        <f t="shared" si="1"/>
        <v>103</v>
      </c>
      <c r="K17" s="24"/>
      <c r="L17" s="25">
        <v>48</v>
      </c>
      <c r="M17" s="25"/>
      <c r="N17" s="25">
        <v>55</v>
      </c>
      <c r="O17" s="30"/>
      <c r="P17" s="28" t="s">
        <v>73</v>
      </c>
      <c r="Q17" s="29"/>
      <c r="R17" s="24">
        <f t="shared" si="2"/>
        <v>72</v>
      </c>
      <c r="S17" s="24"/>
      <c r="T17" s="25">
        <v>37</v>
      </c>
      <c r="U17" s="25"/>
      <c r="V17" s="25">
        <v>35</v>
      </c>
      <c r="W17" s="30"/>
      <c r="X17" s="28" t="s">
        <v>74</v>
      </c>
      <c r="Y17" s="29"/>
      <c r="Z17" s="24">
        <f t="shared" si="3"/>
        <v>57</v>
      </c>
      <c r="AA17" s="24"/>
      <c r="AB17" s="25">
        <v>25</v>
      </c>
      <c r="AC17" s="25"/>
      <c r="AD17" s="25">
        <v>32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1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52</v>
      </c>
      <c r="C18" s="24"/>
      <c r="D18" s="25">
        <v>27</v>
      </c>
      <c r="E18" s="25"/>
      <c r="F18" s="26">
        <v>25</v>
      </c>
      <c r="G18" s="27"/>
      <c r="H18" s="28" t="s">
        <v>77</v>
      </c>
      <c r="I18" s="29"/>
      <c r="J18" s="24">
        <f t="shared" si="1"/>
        <v>97</v>
      </c>
      <c r="K18" s="24"/>
      <c r="L18" s="25">
        <v>50</v>
      </c>
      <c r="M18" s="25"/>
      <c r="N18" s="25">
        <v>47</v>
      </c>
      <c r="O18" s="30"/>
      <c r="P18" s="28" t="s">
        <v>78</v>
      </c>
      <c r="Q18" s="29"/>
      <c r="R18" s="24">
        <f t="shared" si="2"/>
        <v>54</v>
      </c>
      <c r="S18" s="24"/>
      <c r="T18" s="25">
        <v>30</v>
      </c>
      <c r="U18" s="25"/>
      <c r="V18" s="25">
        <v>24</v>
      </c>
      <c r="W18" s="30"/>
      <c r="X18" s="28" t="s">
        <v>79</v>
      </c>
      <c r="Y18" s="29"/>
      <c r="Z18" s="24">
        <f t="shared" si="3"/>
        <v>51</v>
      </c>
      <c r="AA18" s="24"/>
      <c r="AB18" s="25">
        <v>30</v>
      </c>
      <c r="AC18" s="25"/>
      <c r="AD18" s="25">
        <v>21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0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49</v>
      </c>
      <c r="C19" s="24"/>
      <c r="D19" s="25">
        <v>29</v>
      </c>
      <c r="E19" s="25"/>
      <c r="F19" s="26">
        <v>20</v>
      </c>
      <c r="G19" s="27"/>
      <c r="H19" s="28" t="s">
        <v>82</v>
      </c>
      <c r="I19" s="29"/>
      <c r="J19" s="24">
        <f t="shared" si="1"/>
        <v>122</v>
      </c>
      <c r="K19" s="24"/>
      <c r="L19" s="25">
        <v>69</v>
      </c>
      <c r="M19" s="25"/>
      <c r="N19" s="25">
        <v>53</v>
      </c>
      <c r="O19" s="30"/>
      <c r="P19" s="28" t="s">
        <v>83</v>
      </c>
      <c r="Q19" s="29"/>
      <c r="R19" s="24">
        <f t="shared" si="2"/>
        <v>62</v>
      </c>
      <c r="S19" s="24"/>
      <c r="T19" s="25">
        <v>33</v>
      </c>
      <c r="U19" s="25"/>
      <c r="V19" s="25">
        <v>29</v>
      </c>
      <c r="W19" s="30"/>
      <c r="X19" s="28" t="s">
        <v>84</v>
      </c>
      <c r="Y19" s="29"/>
      <c r="Z19" s="24">
        <f t="shared" si="3"/>
        <v>53</v>
      </c>
      <c r="AA19" s="24"/>
      <c r="AB19" s="25">
        <v>23</v>
      </c>
      <c r="AC19" s="25"/>
      <c r="AD19" s="25">
        <v>30</v>
      </c>
      <c r="AE19" s="30"/>
      <c r="AF19" s="28" t="s">
        <v>85</v>
      </c>
      <c r="AG19" s="29"/>
      <c r="AH19" s="24">
        <f t="shared" si="4"/>
        <v>0</v>
      </c>
      <c r="AI19" s="24"/>
      <c r="AJ19" s="25">
        <v>0</v>
      </c>
      <c r="AK19" s="25"/>
      <c r="AL19" s="25">
        <v>0</v>
      </c>
      <c r="AM19" s="31"/>
    </row>
    <row r="20" spans="1:39" s="13" customFormat="1" ht="18" customHeight="1">
      <c r="A20" s="23" t="s">
        <v>86</v>
      </c>
      <c r="B20" s="24">
        <f t="shared" si="0"/>
        <v>55</v>
      </c>
      <c r="C20" s="24"/>
      <c r="D20" s="25">
        <v>30</v>
      </c>
      <c r="E20" s="25"/>
      <c r="F20" s="26">
        <v>25</v>
      </c>
      <c r="G20" s="27"/>
      <c r="H20" s="28" t="s">
        <v>87</v>
      </c>
      <c r="I20" s="29"/>
      <c r="J20" s="24">
        <f t="shared" si="1"/>
        <v>87</v>
      </c>
      <c r="K20" s="24"/>
      <c r="L20" s="25">
        <v>48</v>
      </c>
      <c r="M20" s="25"/>
      <c r="N20" s="25">
        <v>39</v>
      </c>
      <c r="O20" s="30"/>
      <c r="P20" s="28" t="s">
        <v>88</v>
      </c>
      <c r="Q20" s="29"/>
      <c r="R20" s="24">
        <f t="shared" si="2"/>
        <v>64</v>
      </c>
      <c r="S20" s="24"/>
      <c r="T20" s="25">
        <v>37</v>
      </c>
      <c r="U20" s="25"/>
      <c r="V20" s="25">
        <v>27</v>
      </c>
      <c r="W20" s="30"/>
      <c r="X20" s="28" t="s">
        <v>89</v>
      </c>
      <c r="Y20" s="29"/>
      <c r="Z20" s="24">
        <f t="shared" si="3"/>
        <v>50</v>
      </c>
      <c r="AA20" s="24"/>
      <c r="AB20" s="25">
        <v>20</v>
      </c>
      <c r="AC20" s="25"/>
      <c r="AD20" s="25">
        <v>30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53</v>
      </c>
      <c r="C21" s="24"/>
      <c r="D21" s="25">
        <v>25</v>
      </c>
      <c r="E21" s="25"/>
      <c r="F21" s="26">
        <v>28</v>
      </c>
      <c r="G21" s="27"/>
      <c r="H21" s="28" t="s">
        <v>92</v>
      </c>
      <c r="I21" s="29"/>
      <c r="J21" s="24">
        <f t="shared" si="1"/>
        <v>105</v>
      </c>
      <c r="K21" s="24"/>
      <c r="L21" s="25">
        <v>54</v>
      </c>
      <c r="M21" s="25"/>
      <c r="N21" s="25">
        <v>51</v>
      </c>
      <c r="O21" s="30"/>
      <c r="P21" s="28" t="s">
        <v>93</v>
      </c>
      <c r="Q21" s="29"/>
      <c r="R21" s="24">
        <f t="shared" si="2"/>
        <v>62</v>
      </c>
      <c r="S21" s="24"/>
      <c r="T21" s="25">
        <v>29</v>
      </c>
      <c r="U21" s="25"/>
      <c r="V21" s="25">
        <v>33</v>
      </c>
      <c r="W21" s="30"/>
      <c r="X21" s="28" t="s">
        <v>94</v>
      </c>
      <c r="Y21" s="29"/>
      <c r="Z21" s="24">
        <f t="shared" si="3"/>
        <v>52</v>
      </c>
      <c r="AA21" s="24"/>
      <c r="AB21" s="25">
        <v>19</v>
      </c>
      <c r="AC21" s="25"/>
      <c r="AD21" s="25">
        <v>33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40</v>
      </c>
      <c r="C22" s="24"/>
      <c r="D22" s="25">
        <v>17</v>
      </c>
      <c r="E22" s="25"/>
      <c r="F22" s="26">
        <v>23</v>
      </c>
      <c r="G22" s="27"/>
      <c r="H22" s="28" t="s">
        <v>97</v>
      </c>
      <c r="I22" s="29"/>
      <c r="J22" s="24">
        <f t="shared" si="1"/>
        <v>89</v>
      </c>
      <c r="K22" s="24"/>
      <c r="L22" s="25">
        <v>51</v>
      </c>
      <c r="M22" s="25"/>
      <c r="N22" s="25">
        <v>38</v>
      </c>
      <c r="O22" s="30"/>
      <c r="P22" s="28" t="s">
        <v>98</v>
      </c>
      <c r="Q22" s="29"/>
      <c r="R22" s="24">
        <f t="shared" si="2"/>
        <v>49</v>
      </c>
      <c r="S22" s="24"/>
      <c r="T22" s="25">
        <v>23</v>
      </c>
      <c r="U22" s="25"/>
      <c r="V22" s="25">
        <v>26</v>
      </c>
      <c r="W22" s="30"/>
      <c r="X22" s="28" t="s">
        <v>99</v>
      </c>
      <c r="Y22" s="29"/>
      <c r="Z22" s="24">
        <f t="shared" si="3"/>
        <v>55</v>
      </c>
      <c r="AA22" s="24"/>
      <c r="AB22" s="25">
        <v>25</v>
      </c>
      <c r="AC22" s="25"/>
      <c r="AD22" s="25">
        <v>30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1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60</v>
      </c>
      <c r="C23" s="33"/>
      <c r="D23" s="34">
        <v>32</v>
      </c>
      <c r="E23" s="34"/>
      <c r="F23" s="35">
        <v>28</v>
      </c>
      <c r="G23" s="36"/>
      <c r="H23" s="37" t="s">
        <v>102</v>
      </c>
      <c r="I23" s="38"/>
      <c r="J23" s="33">
        <f t="shared" si="1"/>
        <v>78</v>
      </c>
      <c r="K23" s="33"/>
      <c r="L23" s="34">
        <v>42</v>
      </c>
      <c r="M23" s="34"/>
      <c r="N23" s="34">
        <v>36</v>
      </c>
      <c r="O23" s="39"/>
      <c r="P23" s="37" t="s">
        <v>103</v>
      </c>
      <c r="Q23" s="38"/>
      <c r="R23" s="33">
        <f t="shared" si="2"/>
        <v>65</v>
      </c>
      <c r="S23" s="33"/>
      <c r="T23" s="34">
        <v>31</v>
      </c>
      <c r="U23" s="34"/>
      <c r="V23" s="34">
        <v>34</v>
      </c>
      <c r="W23" s="39"/>
      <c r="X23" s="37" t="s">
        <v>104</v>
      </c>
      <c r="Y23" s="38"/>
      <c r="Z23" s="33">
        <f t="shared" si="3"/>
        <v>40</v>
      </c>
      <c r="AA23" s="33"/>
      <c r="AB23" s="34">
        <v>19</v>
      </c>
      <c r="AC23" s="34"/>
      <c r="AD23" s="34">
        <v>21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413</v>
      </c>
      <c r="D27" s="62"/>
      <c r="E27" s="63">
        <f>SUM(E28:F29)</f>
        <v>369</v>
      </c>
      <c r="F27" s="62"/>
      <c r="G27" s="63">
        <f>SUM(G28:H29)</f>
        <v>163</v>
      </c>
      <c r="H27" s="62"/>
      <c r="I27" s="63">
        <f>SUM(I28:J29)</f>
        <v>157</v>
      </c>
      <c r="J27" s="62"/>
      <c r="K27" s="63">
        <f>SUM(K28:L29)</f>
        <v>100</v>
      </c>
      <c r="L27" s="62"/>
      <c r="M27" s="63">
        <f>SUM(M28:N29)</f>
        <v>647</v>
      </c>
      <c r="N27" s="62"/>
      <c r="O27" s="63">
        <f>SUM(O28:P29)</f>
        <v>952</v>
      </c>
      <c r="P27" s="62"/>
      <c r="Q27" s="63">
        <f>SUM(Q28:R29)</f>
        <v>958</v>
      </c>
      <c r="R27" s="62"/>
      <c r="S27" s="63">
        <f>SUM(S28:T29)</f>
        <v>665</v>
      </c>
      <c r="T27" s="62"/>
      <c r="U27" s="63">
        <f>SUM(U28:V29)</f>
        <v>272</v>
      </c>
      <c r="V27" s="62"/>
      <c r="W27" s="63">
        <f>SUM(W28:X29)</f>
        <v>266</v>
      </c>
      <c r="X27" s="62"/>
      <c r="Y27" s="63">
        <f>SUM(Y28:Z29)</f>
        <v>335</v>
      </c>
      <c r="Z27" s="62"/>
      <c r="AA27" s="63">
        <f>SUM(AA28:AB29)</f>
        <v>250</v>
      </c>
      <c r="AB27" s="62"/>
      <c r="AC27" s="63">
        <f>SUM(AC28:AD29)</f>
        <v>254</v>
      </c>
      <c r="AD27" s="62"/>
      <c r="AE27" s="63">
        <f>SUM(AE28:AF29)</f>
        <v>57</v>
      </c>
      <c r="AF27" s="62"/>
      <c r="AG27" s="63">
        <f>SUM(AG28:AH29)</f>
        <v>1</v>
      </c>
      <c r="AH27" s="62"/>
      <c r="AI27" s="64">
        <f>SUM(C27:AH27)</f>
        <v>5859</v>
      </c>
      <c r="AJ27" s="65"/>
      <c r="AK27" s="66">
        <v>2675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216</v>
      </c>
      <c r="D28" s="71"/>
      <c r="E28" s="72">
        <f>SUM(D10:E15)</f>
        <v>190</v>
      </c>
      <c r="F28" s="71"/>
      <c r="G28" s="72">
        <f>SUM(D16:E18)</f>
        <v>80</v>
      </c>
      <c r="H28" s="71"/>
      <c r="I28" s="72">
        <f>SUM(D19:E21)</f>
        <v>84</v>
      </c>
      <c r="J28" s="71"/>
      <c r="K28" s="72">
        <f>SUM(D22:E23)</f>
        <v>49</v>
      </c>
      <c r="L28" s="71"/>
      <c r="M28" s="72">
        <f>SUM(L4:M13)</f>
        <v>309</v>
      </c>
      <c r="N28" s="71"/>
      <c r="O28" s="72">
        <f>SUM(L14:M23)</f>
        <v>496</v>
      </c>
      <c r="P28" s="71"/>
      <c r="Q28" s="72">
        <f>SUM(T4:U13)</f>
        <v>501</v>
      </c>
      <c r="R28" s="71"/>
      <c r="S28" s="72">
        <f>SUM(T14:U23)</f>
        <v>337</v>
      </c>
      <c r="T28" s="71"/>
      <c r="U28" s="72">
        <f>SUM(AB4:AC8)</f>
        <v>123</v>
      </c>
      <c r="V28" s="71"/>
      <c r="W28" s="72">
        <f>SUM(AB9:AC13)</f>
        <v>129</v>
      </c>
      <c r="X28" s="71"/>
      <c r="Y28" s="72">
        <f>SUM(AB14:AC18)</f>
        <v>167</v>
      </c>
      <c r="Z28" s="71"/>
      <c r="AA28" s="72">
        <f>SUM(AB19:AC23)</f>
        <v>106</v>
      </c>
      <c r="AB28" s="71"/>
      <c r="AC28" s="72">
        <f>SUM(AJ4:AK13)</f>
        <v>97</v>
      </c>
      <c r="AD28" s="71"/>
      <c r="AE28" s="72">
        <f>SUM(AJ14:AK23)</f>
        <v>15</v>
      </c>
      <c r="AF28" s="71"/>
      <c r="AG28" s="72">
        <f>AJ24</f>
        <v>0</v>
      </c>
      <c r="AH28" s="71"/>
      <c r="AI28" s="73">
        <f>SUM(C28:AH28)</f>
        <v>2899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197</v>
      </c>
      <c r="D29" s="78"/>
      <c r="E29" s="79">
        <f>SUM(F10:G15)</f>
        <v>179</v>
      </c>
      <c r="F29" s="78"/>
      <c r="G29" s="79">
        <f>SUM(F16:G18)</f>
        <v>83</v>
      </c>
      <c r="H29" s="78"/>
      <c r="I29" s="79">
        <f>SUM(F19:G21)</f>
        <v>73</v>
      </c>
      <c r="J29" s="78"/>
      <c r="K29" s="79">
        <f>SUM(F22:G23)</f>
        <v>51</v>
      </c>
      <c r="L29" s="78"/>
      <c r="M29" s="79">
        <f>SUM(N4:O13)</f>
        <v>338</v>
      </c>
      <c r="N29" s="78"/>
      <c r="O29" s="79">
        <f>SUM(N14:O23)</f>
        <v>456</v>
      </c>
      <c r="P29" s="78"/>
      <c r="Q29" s="79">
        <f>SUM(V4:W13)</f>
        <v>457</v>
      </c>
      <c r="R29" s="78"/>
      <c r="S29" s="79">
        <f>SUM(V14:W23)</f>
        <v>328</v>
      </c>
      <c r="T29" s="78"/>
      <c r="U29" s="79">
        <f>SUM(AD4:AE8)</f>
        <v>149</v>
      </c>
      <c r="V29" s="78"/>
      <c r="W29" s="79">
        <f>SUM(AD9:AE13)</f>
        <v>137</v>
      </c>
      <c r="X29" s="78"/>
      <c r="Y29" s="79">
        <f>SUM(AD14:AE18)</f>
        <v>168</v>
      </c>
      <c r="Z29" s="78"/>
      <c r="AA29" s="79">
        <f>SUM(AD19:AE23)</f>
        <v>144</v>
      </c>
      <c r="AB29" s="78"/>
      <c r="AC29" s="79">
        <f>SUM(AL4:AM13)</f>
        <v>157</v>
      </c>
      <c r="AD29" s="78"/>
      <c r="AE29" s="79">
        <f>SUM(AL14:AM23)</f>
        <v>42</v>
      </c>
      <c r="AF29" s="78"/>
      <c r="AG29" s="79">
        <f>AL24</f>
        <v>1</v>
      </c>
      <c r="AH29" s="78"/>
      <c r="AI29" s="80">
        <f>SUM(C29:AH29)</f>
        <v>2960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945</v>
      </c>
      <c r="D31" s="92"/>
      <c r="E31" s="92"/>
      <c r="F31" s="93">
        <f>C31/AI27</f>
        <v>0.16129032258064516</v>
      </c>
      <c r="G31" s="93"/>
      <c r="H31" s="94"/>
      <c r="I31" s="95">
        <f>SUM(I27:V27)</f>
        <v>3751</v>
      </c>
      <c r="J31" s="96"/>
      <c r="K31" s="96"/>
      <c r="L31" s="96"/>
      <c r="M31" s="96"/>
      <c r="N31" s="96"/>
      <c r="O31" s="96"/>
      <c r="P31" s="97">
        <f>I31/AI27</f>
        <v>0.6402116402116402</v>
      </c>
      <c r="Q31" s="97"/>
      <c r="R31" s="97"/>
      <c r="S31" s="97"/>
      <c r="T31" s="97"/>
      <c r="U31" s="97"/>
      <c r="V31" s="98"/>
      <c r="W31" s="95">
        <f>SUM(W27:AH27)</f>
        <v>1163</v>
      </c>
      <c r="X31" s="99"/>
      <c r="Y31" s="99"/>
      <c r="Z31" s="99"/>
      <c r="AA31" s="99"/>
      <c r="AB31" s="99"/>
      <c r="AC31" s="97">
        <f>W31/AI27</f>
        <v>0.19849803720771464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72</v>
      </c>
      <c r="C4" s="15"/>
      <c r="D4" s="16">
        <v>28</v>
      </c>
      <c r="E4" s="16"/>
      <c r="F4" s="17">
        <v>44</v>
      </c>
      <c r="G4" s="18"/>
      <c r="H4" s="19" t="s">
        <v>7</v>
      </c>
      <c r="I4" s="20"/>
      <c r="J4" s="15">
        <f aca="true" t="shared" si="1" ref="J4:J23">SUM(L4:N4)</f>
        <v>40</v>
      </c>
      <c r="K4" s="15"/>
      <c r="L4" s="16">
        <v>22</v>
      </c>
      <c r="M4" s="16"/>
      <c r="N4" s="16">
        <v>18</v>
      </c>
      <c r="O4" s="21"/>
      <c r="P4" s="19" t="s">
        <v>8</v>
      </c>
      <c r="Q4" s="20"/>
      <c r="R4" s="15">
        <f aca="true" t="shared" si="2" ref="R4:R23">SUM(T4:V4)</f>
        <v>147</v>
      </c>
      <c r="S4" s="15"/>
      <c r="T4" s="16">
        <v>78</v>
      </c>
      <c r="U4" s="16"/>
      <c r="V4" s="16">
        <v>69</v>
      </c>
      <c r="W4" s="21"/>
      <c r="X4" s="19" t="s">
        <v>9</v>
      </c>
      <c r="Y4" s="20"/>
      <c r="Z4" s="15">
        <f aca="true" t="shared" si="3" ref="Z4:Z23">SUM(AB4:AD4)</f>
        <v>64</v>
      </c>
      <c r="AA4" s="15"/>
      <c r="AB4" s="16">
        <v>28</v>
      </c>
      <c r="AC4" s="16"/>
      <c r="AD4" s="16">
        <v>36</v>
      </c>
      <c r="AE4" s="21"/>
      <c r="AF4" s="19" t="s">
        <v>10</v>
      </c>
      <c r="AG4" s="20"/>
      <c r="AH4" s="15">
        <f aca="true" t="shared" si="4" ref="AH4:AH24">SUM(AJ4:AL4)</f>
        <v>107</v>
      </c>
      <c r="AI4" s="15"/>
      <c r="AJ4" s="16">
        <v>68</v>
      </c>
      <c r="AK4" s="16"/>
      <c r="AL4" s="16">
        <v>39</v>
      </c>
      <c r="AM4" s="22"/>
    </row>
    <row r="5" spans="1:39" s="13" customFormat="1" ht="18" customHeight="1">
      <c r="A5" s="23" t="s">
        <v>11</v>
      </c>
      <c r="B5" s="24">
        <f t="shared" si="0"/>
        <v>79</v>
      </c>
      <c r="C5" s="24"/>
      <c r="D5" s="25">
        <v>40</v>
      </c>
      <c r="E5" s="25"/>
      <c r="F5" s="26">
        <v>39</v>
      </c>
      <c r="G5" s="27"/>
      <c r="H5" s="28" t="s">
        <v>12</v>
      </c>
      <c r="I5" s="29"/>
      <c r="J5" s="24">
        <f t="shared" si="1"/>
        <v>46</v>
      </c>
      <c r="K5" s="24"/>
      <c r="L5" s="25">
        <v>27</v>
      </c>
      <c r="M5" s="25"/>
      <c r="N5" s="25">
        <v>19</v>
      </c>
      <c r="O5" s="30"/>
      <c r="P5" s="28" t="s">
        <v>13</v>
      </c>
      <c r="Q5" s="29"/>
      <c r="R5" s="24">
        <f t="shared" si="2"/>
        <v>151</v>
      </c>
      <c r="S5" s="24"/>
      <c r="T5" s="25">
        <v>82</v>
      </c>
      <c r="U5" s="25"/>
      <c r="V5" s="25">
        <v>69</v>
      </c>
      <c r="W5" s="30"/>
      <c r="X5" s="28" t="s">
        <v>14</v>
      </c>
      <c r="Y5" s="29"/>
      <c r="Z5" s="24">
        <f t="shared" si="3"/>
        <v>57</v>
      </c>
      <c r="AA5" s="24"/>
      <c r="AB5" s="25">
        <v>16</v>
      </c>
      <c r="AC5" s="25"/>
      <c r="AD5" s="25">
        <v>41</v>
      </c>
      <c r="AE5" s="30"/>
      <c r="AF5" s="28" t="s">
        <v>15</v>
      </c>
      <c r="AG5" s="29"/>
      <c r="AH5" s="24">
        <f t="shared" si="4"/>
        <v>78</v>
      </c>
      <c r="AI5" s="24"/>
      <c r="AJ5" s="25">
        <v>45</v>
      </c>
      <c r="AK5" s="25"/>
      <c r="AL5" s="25">
        <v>33</v>
      </c>
      <c r="AM5" s="31"/>
    </row>
    <row r="6" spans="1:39" s="13" customFormat="1" ht="18" customHeight="1">
      <c r="A6" s="23" t="s">
        <v>16</v>
      </c>
      <c r="B6" s="24">
        <f t="shared" si="0"/>
        <v>87</v>
      </c>
      <c r="C6" s="24"/>
      <c r="D6" s="25">
        <v>51</v>
      </c>
      <c r="E6" s="25"/>
      <c r="F6" s="26">
        <v>36</v>
      </c>
      <c r="G6" s="27"/>
      <c r="H6" s="28" t="s">
        <v>17</v>
      </c>
      <c r="I6" s="29"/>
      <c r="J6" s="24">
        <f t="shared" si="1"/>
        <v>46</v>
      </c>
      <c r="K6" s="24"/>
      <c r="L6" s="25">
        <v>21</v>
      </c>
      <c r="M6" s="25"/>
      <c r="N6" s="25">
        <v>25</v>
      </c>
      <c r="O6" s="30"/>
      <c r="P6" s="28" t="s">
        <v>18</v>
      </c>
      <c r="Q6" s="29"/>
      <c r="R6" s="24">
        <f t="shared" si="2"/>
        <v>140</v>
      </c>
      <c r="S6" s="24"/>
      <c r="T6" s="25">
        <v>66</v>
      </c>
      <c r="U6" s="25"/>
      <c r="V6" s="25">
        <v>74</v>
      </c>
      <c r="W6" s="30"/>
      <c r="X6" s="28" t="s">
        <v>19</v>
      </c>
      <c r="Y6" s="29"/>
      <c r="Z6" s="24">
        <f t="shared" si="3"/>
        <v>80</v>
      </c>
      <c r="AA6" s="24"/>
      <c r="AB6" s="25">
        <v>39</v>
      </c>
      <c r="AC6" s="25"/>
      <c r="AD6" s="25">
        <v>41</v>
      </c>
      <c r="AE6" s="30"/>
      <c r="AF6" s="28" t="s">
        <v>20</v>
      </c>
      <c r="AG6" s="29"/>
      <c r="AH6" s="24">
        <f t="shared" si="4"/>
        <v>64</v>
      </c>
      <c r="AI6" s="24"/>
      <c r="AJ6" s="25">
        <v>38</v>
      </c>
      <c r="AK6" s="25"/>
      <c r="AL6" s="25">
        <v>26</v>
      </c>
      <c r="AM6" s="31"/>
    </row>
    <row r="7" spans="1:39" s="13" customFormat="1" ht="18" customHeight="1">
      <c r="A7" s="23" t="s">
        <v>21</v>
      </c>
      <c r="B7" s="24">
        <f t="shared" si="0"/>
        <v>119</v>
      </c>
      <c r="C7" s="24"/>
      <c r="D7" s="25">
        <v>64</v>
      </c>
      <c r="E7" s="25"/>
      <c r="F7" s="26">
        <v>55</v>
      </c>
      <c r="G7" s="27"/>
      <c r="H7" s="28" t="s">
        <v>22</v>
      </c>
      <c r="I7" s="29"/>
      <c r="J7" s="24">
        <f t="shared" si="1"/>
        <v>37</v>
      </c>
      <c r="K7" s="24"/>
      <c r="L7" s="25">
        <v>17</v>
      </c>
      <c r="M7" s="25"/>
      <c r="N7" s="25">
        <v>20</v>
      </c>
      <c r="O7" s="30"/>
      <c r="P7" s="28" t="s">
        <v>23</v>
      </c>
      <c r="Q7" s="29"/>
      <c r="R7" s="24">
        <f t="shared" si="2"/>
        <v>145</v>
      </c>
      <c r="S7" s="24"/>
      <c r="T7" s="25">
        <v>70</v>
      </c>
      <c r="U7" s="25"/>
      <c r="V7" s="25">
        <v>75</v>
      </c>
      <c r="W7" s="30"/>
      <c r="X7" s="28" t="s">
        <v>24</v>
      </c>
      <c r="Y7" s="29"/>
      <c r="Z7" s="24">
        <f t="shared" si="3"/>
        <v>113</v>
      </c>
      <c r="AA7" s="24"/>
      <c r="AB7" s="25">
        <v>43</v>
      </c>
      <c r="AC7" s="25"/>
      <c r="AD7" s="25">
        <v>70</v>
      </c>
      <c r="AE7" s="30"/>
      <c r="AF7" s="28" t="s">
        <v>25</v>
      </c>
      <c r="AG7" s="29"/>
      <c r="AH7" s="24">
        <f t="shared" si="4"/>
        <v>48</v>
      </c>
      <c r="AI7" s="24"/>
      <c r="AJ7" s="25">
        <v>29</v>
      </c>
      <c r="AK7" s="25"/>
      <c r="AL7" s="25">
        <v>19</v>
      </c>
      <c r="AM7" s="31"/>
    </row>
    <row r="8" spans="1:39" s="13" customFormat="1" ht="18" customHeight="1">
      <c r="A8" s="23" t="s">
        <v>26</v>
      </c>
      <c r="B8" s="24">
        <f t="shared" si="0"/>
        <v>119</v>
      </c>
      <c r="C8" s="24"/>
      <c r="D8" s="25">
        <v>50</v>
      </c>
      <c r="E8" s="25"/>
      <c r="F8" s="26">
        <v>69</v>
      </c>
      <c r="G8" s="27"/>
      <c r="H8" s="28" t="s">
        <v>27</v>
      </c>
      <c r="I8" s="29"/>
      <c r="J8" s="24">
        <f t="shared" si="1"/>
        <v>33</v>
      </c>
      <c r="K8" s="24"/>
      <c r="L8" s="25">
        <v>17</v>
      </c>
      <c r="M8" s="25"/>
      <c r="N8" s="25">
        <v>16</v>
      </c>
      <c r="O8" s="30"/>
      <c r="P8" s="28" t="s">
        <v>28</v>
      </c>
      <c r="Q8" s="29"/>
      <c r="R8" s="24">
        <f t="shared" si="2"/>
        <v>116</v>
      </c>
      <c r="S8" s="24"/>
      <c r="T8" s="25">
        <v>56</v>
      </c>
      <c r="U8" s="25"/>
      <c r="V8" s="25">
        <v>60</v>
      </c>
      <c r="W8" s="30"/>
      <c r="X8" s="28" t="s">
        <v>29</v>
      </c>
      <c r="Y8" s="29"/>
      <c r="Z8" s="24">
        <f t="shared" si="3"/>
        <v>84</v>
      </c>
      <c r="AA8" s="24"/>
      <c r="AB8" s="25">
        <v>35</v>
      </c>
      <c r="AC8" s="25"/>
      <c r="AD8" s="25">
        <v>49</v>
      </c>
      <c r="AE8" s="30"/>
      <c r="AF8" s="28" t="s">
        <v>30</v>
      </c>
      <c r="AG8" s="29"/>
      <c r="AH8" s="24">
        <f t="shared" si="4"/>
        <v>55</v>
      </c>
      <c r="AI8" s="24"/>
      <c r="AJ8" s="25">
        <v>36</v>
      </c>
      <c r="AK8" s="25"/>
      <c r="AL8" s="25">
        <v>19</v>
      </c>
      <c r="AM8" s="31"/>
    </row>
    <row r="9" spans="1:39" s="13" customFormat="1" ht="18" customHeight="1">
      <c r="A9" s="23" t="s">
        <v>31</v>
      </c>
      <c r="B9" s="24">
        <f t="shared" si="0"/>
        <v>97</v>
      </c>
      <c r="C9" s="24"/>
      <c r="D9" s="25">
        <v>40</v>
      </c>
      <c r="E9" s="25"/>
      <c r="F9" s="26">
        <v>57</v>
      </c>
      <c r="G9" s="27"/>
      <c r="H9" s="28" t="s">
        <v>32</v>
      </c>
      <c r="I9" s="29"/>
      <c r="J9" s="24">
        <f t="shared" si="1"/>
        <v>47</v>
      </c>
      <c r="K9" s="24"/>
      <c r="L9" s="25">
        <v>29</v>
      </c>
      <c r="M9" s="25"/>
      <c r="N9" s="25">
        <v>18</v>
      </c>
      <c r="O9" s="30"/>
      <c r="P9" s="28" t="s">
        <v>33</v>
      </c>
      <c r="Q9" s="29"/>
      <c r="R9" s="24">
        <f t="shared" si="2"/>
        <v>115</v>
      </c>
      <c r="S9" s="24"/>
      <c r="T9" s="25">
        <v>51</v>
      </c>
      <c r="U9" s="25"/>
      <c r="V9" s="25">
        <v>64</v>
      </c>
      <c r="W9" s="30"/>
      <c r="X9" s="28" t="s">
        <v>34</v>
      </c>
      <c r="Y9" s="29"/>
      <c r="Z9" s="24">
        <f t="shared" si="3"/>
        <v>102</v>
      </c>
      <c r="AA9" s="24"/>
      <c r="AB9" s="25">
        <v>52</v>
      </c>
      <c r="AC9" s="25"/>
      <c r="AD9" s="25">
        <v>50</v>
      </c>
      <c r="AE9" s="30"/>
      <c r="AF9" s="28" t="s">
        <v>35</v>
      </c>
      <c r="AG9" s="29"/>
      <c r="AH9" s="24">
        <f t="shared" si="4"/>
        <v>39</v>
      </c>
      <c r="AI9" s="24"/>
      <c r="AJ9" s="25">
        <v>16</v>
      </c>
      <c r="AK9" s="25"/>
      <c r="AL9" s="25">
        <v>23</v>
      </c>
      <c r="AM9" s="31"/>
    </row>
    <row r="10" spans="1:39" s="13" customFormat="1" ht="18" customHeight="1">
      <c r="A10" s="23" t="s">
        <v>36</v>
      </c>
      <c r="B10" s="24">
        <f t="shared" si="0"/>
        <v>134</v>
      </c>
      <c r="C10" s="24"/>
      <c r="D10" s="25">
        <v>69</v>
      </c>
      <c r="E10" s="25"/>
      <c r="F10" s="26">
        <v>65</v>
      </c>
      <c r="G10" s="27"/>
      <c r="H10" s="28" t="s">
        <v>37</v>
      </c>
      <c r="I10" s="29"/>
      <c r="J10" s="24">
        <f t="shared" si="1"/>
        <v>30</v>
      </c>
      <c r="K10" s="24"/>
      <c r="L10" s="25">
        <v>13</v>
      </c>
      <c r="M10" s="25"/>
      <c r="N10" s="25">
        <v>17</v>
      </c>
      <c r="O10" s="30"/>
      <c r="P10" s="28" t="s">
        <v>38</v>
      </c>
      <c r="Q10" s="29"/>
      <c r="R10" s="24">
        <f t="shared" si="2"/>
        <v>122</v>
      </c>
      <c r="S10" s="24"/>
      <c r="T10" s="25">
        <v>62</v>
      </c>
      <c r="U10" s="25"/>
      <c r="V10" s="25">
        <v>60</v>
      </c>
      <c r="W10" s="30"/>
      <c r="X10" s="28" t="s">
        <v>39</v>
      </c>
      <c r="Y10" s="29"/>
      <c r="Z10" s="24">
        <f t="shared" si="3"/>
        <v>104</v>
      </c>
      <c r="AA10" s="24"/>
      <c r="AB10" s="25">
        <v>39</v>
      </c>
      <c r="AC10" s="25"/>
      <c r="AD10" s="25">
        <v>65</v>
      </c>
      <c r="AE10" s="30"/>
      <c r="AF10" s="28" t="s">
        <v>40</v>
      </c>
      <c r="AG10" s="29"/>
      <c r="AH10" s="24">
        <f t="shared" si="4"/>
        <v>29</v>
      </c>
      <c r="AI10" s="24"/>
      <c r="AJ10" s="25">
        <v>15</v>
      </c>
      <c r="AK10" s="25"/>
      <c r="AL10" s="25">
        <v>14</v>
      </c>
      <c r="AM10" s="31"/>
    </row>
    <row r="11" spans="1:39" s="13" customFormat="1" ht="18" customHeight="1">
      <c r="A11" s="23" t="s">
        <v>41</v>
      </c>
      <c r="B11" s="24">
        <f t="shared" si="0"/>
        <v>119</v>
      </c>
      <c r="C11" s="24"/>
      <c r="D11" s="25">
        <v>61</v>
      </c>
      <c r="E11" s="25"/>
      <c r="F11" s="26">
        <v>58</v>
      </c>
      <c r="G11" s="27"/>
      <c r="H11" s="28" t="s">
        <v>42</v>
      </c>
      <c r="I11" s="29"/>
      <c r="J11" s="24">
        <f t="shared" si="1"/>
        <v>45</v>
      </c>
      <c r="K11" s="24"/>
      <c r="L11" s="25">
        <v>25</v>
      </c>
      <c r="M11" s="25"/>
      <c r="N11" s="25">
        <v>20</v>
      </c>
      <c r="O11" s="30"/>
      <c r="P11" s="28" t="s">
        <v>43</v>
      </c>
      <c r="Q11" s="29"/>
      <c r="R11" s="24">
        <f t="shared" si="2"/>
        <v>112</v>
      </c>
      <c r="S11" s="24"/>
      <c r="T11" s="25">
        <v>51</v>
      </c>
      <c r="U11" s="25"/>
      <c r="V11" s="25">
        <v>61</v>
      </c>
      <c r="W11" s="30"/>
      <c r="X11" s="28" t="s">
        <v>44</v>
      </c>
      <c r="Y11" s="29"/>
      <c r="Z11" s="24">
        <f t="shared" si="3"/>
        <v>127</v>
      </c>
      <c r="AA11" s="24"/>
      <c r="AB11" s="25">
        <v>59</v>
      </c>
      <c r="AC11" s="25"/>
      <c r="AD11" s="25">
        <v>68</v>
      </c>
      <c r="AE11" s="30"/>
      <c r="AF11" s="28" t="s">
        <v>45</v>
      </c>
      <c r="AG11" s="29"/>
      <c r="AH11" s="24">
        <f t="shared" si="4"/>
        <v>34</v>
      </c>
      <c r="AI11" s="24"/>
      <c r="AJ11" s="25">
        <v>13</v>
      </c>
      <c r="AK11" s="25"/>
      <c r="AL11" s="25">
        <v>21</v>
      </c>
      <c r="AM11" s="31"/>
    </row>
    <row r="12" spans="1:39" s="13" customFormat="1" ht="18" customHeight="1">
      <c r="A12" s="23" t="s">
        <v>46</v>
      </c>
      <c r="B12" s="24">
        <f t="shared" si="0"/>
        <v>118</v>
      </c>
      <c r="C12" s="24"/>
      <c r="D12" s="25">
        <v>52</v>
      </c>
      <c r="E12" s="25"/>
      <c r="F12" s="26">
        <v>66</v>
      </c>
      <c r="G12" s="27"/>
      <c r="H12" s="28" t="s">
        <v>47</v>
      </c>
      <c r="I12" s="29"/>
      <c r="J12" s="24">
        <f t="shared" si="1"/>
        <v>41</v>
      </c>
      <c r="K12" s="24"/>
      <c r="L12" s="25">
        <v>18</v>
      </c>
      <c r="M12" s="25"/>
      <c r="N12" s="25">
        <v>23</v>
      </c>
      <c r="O12" s="30"/>
      <c r="P12" s="28" t="s">
        <v>48</v>
      </c>
      <c r="Q12" s="29"/>
      <c r="R12" s="24">
        <f t="shared" si="2"/>
        <v>123</v>
      </c>
      <c r="S12" s="24"/>
      <c r="T12" s="25">
        <v>63</v>
      </c>
      <c r="U12" s="25"/>
      <c r="V12" s="25">
        <v>60</v>
      </c>
      <c r="W12" s="30"/>
      <c r="X12" s="28" t="s">
        <v>49</v>
      </c>
      <c r="Y12" s="29"/>
      <c r="Z12" s="24">
        <f t="shared" si="3"/>
        <v>118</v>
      </c>
      <c r="AA12" s="24"/>
      <c r="AB12" s="25">
        <v>46</v>
      </c>
      <c r="AC12" s="25"/>
      <c r="AD12" s="25">
        <v>72</v>
      </c>
      <c r="AE12" s="30"/>
      <c r="AF12" s="28" t="s">
        <v>50</v>
      </c>
      <c r="AG12" s="29"/>
      <c r="AH12" s="24">
        <f t="shared" si="4"/>
        <v>22</v>
      </c>
      <c r="AI12" s="24"/>
      <c r="AJ12" s="25">
        <v>8</v>
      </c>
      <c r="AK12" s="25"/>
      <c r="AL12" s="25">
        <v>14</v>
      </c>
      <c r="AM12" s="31"/>
    </row>
    <row r="13" spans="1:39" s="13" customFormat="1" ht="18" customHeight="1">
      <c r="A13" s="23" t="s">
        <v>51</v>
      </c>
      <c r="B13" s="24">
        <f t="shared" si="0"/>
        <v>113</v>
      </c>
      <c r="C13" s="24"/>
      <c r="D13" s="25">
        <v>53</v>
      </c>
      <c r="E13" s="25"/>
      <c r="F13" s="26">
        <v>60</v>
      </c>
      <c r="G13" s="27"/>
      <c r="H13" s="28" t="s">
        <v>52</v>
      </c>
      <c r="I13" s="29"/>
      <c r="J13" s="24">
        <f t="shared" si="1"/>
        <v>54</v>
      </c>
      <c r="K13" s="24"/>
      <c r="L13" s="25">
        <v>27</v>
      </c>
      <c r="M13" s="25"/>
      <c r="N13" s="25">
        <v>27</v>
      </c>
      <c r="O13" s="30"/>
      <c r="P13" s="28" t="s">
        <v>53</v>
      </c>
      <c r="Q13" s="29"/>
      <c r="R13" s="24">
        <f t="shared" si="2"/>
        <v>131</v>
      </c>
      <c r="S13" s="24"/>
      <c r="T13" s="25">
        <v>63</v>
      </c>
      <c r="U13" s="25"/>
      <c r="V13" s="25">
        <v>68</v>
      </c>
      <c r="W13" s="30"/>
      <c r="X13" s="28" t="s">
        <v>54</v>
      </c>
      <c r="Y13" s="29"/>
      <c r="Z13" s="24">
        <f t="shared" si="3"/>
        <v>151</v>
      </c>
      <c r="AA13" s="24"/>
      <c r="AB13" s="25">
        <v>71</v>
      </c>
      <c r="AC13" s="25"/>
      <c r="AD13" s="25">
        <v>80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10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110</v>
      </c>
      <c r="C14" s="24"/>
      <c r="D14" s="25">
        <v>54</v>
      </c>
      <c r="E14" s="25"/>
      <c r="F14" s="26">
        <v>56</v>
      </c>
      <c r="G14" s="27"/>
      <c r="H14" s="28" t="s">
        <v>57</v>
      </c>
      <c r="I14" s="29"/>
      <c r="J14" s="24">
        <f t="shared" si="1"/>
        <v>56</v>
      </c>
      <c r="K14" s="24"/>
      <c r="L14" s="25">
        <v>24</v>
      </c>
      <c r="M14" s="25"/>
      <c r="N14" s="25">
        <v>32</v>
      </c>
      <c r="O14" s="30"/>
      <c r="P14" s="28" t="s">
        <v>58</v>
      </c>
      <c r="Q14" s="29"/>
      <c r="R14" s="24">
        <f t="shared" si="2"/>
        <v>89</v>
      </c>
      <c r="S14" s="24"/>
      <c r="T14" s="25">
        <v>40</v>
      </c>
      <c r="U14" s="25"/>
      <c r="V14" s="25">
        <v>49</v>
      </c>
      <c r="W14" s="30"/>
      <c r="X14" s="28" t="s">
        <v>59</v>
      </c>
      <c r="Y14" s="29"/>
      <c r="Z14" s="24">
        <f t="shared" si="3"/>
        <v>183</v>
      </c>
      <c r="AA14" s="24"/>
      <c r="AB14" s="25">
        <v>82</v>
      </c>
      <c r="AC14" s="25"/>
      <c r="AD14" s="25">
        <v>101</v>
      </c>
      <c r="AE14" s="30"/>
      <c r="AF14" s="28" t="s">
        <v>60</v>
      </c>
      <c r="AG14" s="29"/>
      <c r="AH14" s="24">
        <f t="shared" si="4"/>
        <v>24</v>
      </c>
      <c r="AI14" s="24"/>
      <c r="AJ14" s="25">
        <v>11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109</v>
      </c>
      <c r="C15" s="24"/>
      <c r="D15" s="25">
        <v>59</v>
      </c>
      <c r="E15" s="25"/>
      <c r="F15" s="26">
        <v>50</v>
      </c>
      <c r="G15" s="27"/>
      <c r="H15" s="28" t="s">
        <v>62</v>
      </c>
      <c r="I15" s="29"/>
      <c r="J15" s="24">
        <f t="shared" si="1"/>
        <v>97</v>
      </c>
      <c r="K15" s="24"/>
      <c r="L15" s="25">
        <v>47</v>
      </c>
      <c r="M15" s="25"/>
      <c r="N15" s="25">
        <v>50</v>
      </c>
      <c r="O15" s="30"/>
      <c r="P15" s="28" t="s">
        <v>63</v>
      </c>
      <c r="Q15" s="29"/>
      <c r="R15" s="24">
        <f t="shared" si="2"/>
        <v>70</v>
      </c>
      <c r="S15" s="24"/>
      <c r="T15" s="25">
        <v>32</v>
      </c>
      <c r="U15" s="25"/>
      <c r="V15" s="25">
        <v>38</v>
      </c>
      <c r="W15" s="30"/>
      <c r="X15" s="28" t="s">
        <v>64</v>
      </c>
      <c r="Y15" s="29"/>
      <c r="Z15" s="24">
        <f t="shared" si="3"/>
        <v>217</v>
      </c>
      <c r="AA15" s="24"/>
      <c r="AB15" s="25">
        <v>91</v>
      </c>
      <c r="AC15" s="25"/>
      <c r="AD15" s="25">
        <v>126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3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86</v>
      </c>
      <c r="C16" s="24"/>
      <c r="D16" s="25">
        <v>43</v>
      </c>
      <c r="E16" s="25"/>
      <c r="F16" s="26">
        <v>43</v>
      </c>
      <c r="G16" s="27"/>
      <c r="H16" s="28" t="s">
        <v>67</v>
      </c>
      <c r="I16" s="29"/>
      <c r="J16" s="24">
        <f t="shared" si="1"/>
        <v>98</v>
      </c>
      <c r="K16" s="24"/>
      <c r="L16" s="25">
        <v>36</v>
      </c>
      <c r="M16" s="25"/>
      <c r="N16" s="25">
        <v>62</v>
      </c>
      <c r="O16" s="30"/>
      <c r="P16" s="28" t="s">
        <v>68</v>
      </c>
      <c r="Q16" s="29"/>
      <c r="R16" s="24">
        <f t="shared" si="2"/>
        <v>75</v>
      </c>
      <c r="S16" s="24"/>
      <c r="T16" s="25">
        <v>35</v>
      </c>
      <c r="U16" s="25"/>
      <c r="V16" s="25">
        <v>40</v>
      </c>
      <c r="W16" s="30"/>
      <c r="X16" s="28" t="s">
        <v>69</v>
      </c>
      <c r="Y16" s="29"/>
      <c r="Z16" s="24">
        <f t="shared" si="3"/>
        <v>214</v>
      </c>
      <c r="AA16" s="24"/>
      <c r="AB16" s="25">
        <v>105</v>
      </c>
      <c r="AC16" s="25"/>
      <c r="AD16" s="25">
        <v>109</v>
      </c>
      <c r="AE16" s="30"/>
      <c r="AF16" s="28" t="s">
        <v>70</v>
      </c>
      <c r="AG16" s="29"/>
      <c r="AH16" s="24">
        <f t="shared" si="4"/>
        <v>11</v>
      </c>
      <c r="AI16" s="24"/>
      <c r="AJ16" s="25">
        <v>3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91</v>
      </c>
      <c r="C17" s="24"/>
      <c r="D17" s="25">
        <v>37</v>
      </c>
      <c r="E17" s="25"/>
      <c r="F17" s="26">
        <v>54</v>
      </c>
      <c r="G17" s="27"/>
      <c r="H17" s="28" t="s">
        <v>72</v>
      </c>
      <c r="I17" s="29"/>
      <c r="J17" s="24">
        <f t="shared" si="1"/>
        <v>121</v>
      </c>
      <c r="K17" s="24"/>
      <c r="L17" s="25">
        <v>61</v>
      </c>
      <c r="M17" s="25"/>
      <c r="N17" s="25">
        <v>60</v>
      </c>
      <c r="O17" s="30"/>
      <c r="P17" s="28" t="s">
        <v>73</v>
      </c>
      <c r="Q17" s="29"/>
      <c r="R17" s="24">
        <f t="shared" si="2"/>
        <v>65</v>
      </c>
      <c r="S17" s="24"/>
      <c r="T17" s="25">
        <v>34</v>
      </c>
      <c r="U17" s="25"/>
      <c r="V17" s="25">
        <v>31</v>
      </c>
      <c r="W17" s="30"/>
      <c r="X17" s="28" t="s">
        <v>74</v>
      </c>
      <c r="Y17" s="29"/>
      <c r="Z17" s="24">
        <f t="shared" si="3"/>
        <v>180</v>
      </c>
      <c r="AA17" s="24"/>
      <c r="AB17" s="25">
        <v>82</v>
      </c>
      <c r="AC17" s="25"/>
      <c r="AD17" s="25">
        <v>98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4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88</v>
      </c>
      <c r="C18" s="24"/>
      <c r="D18" s="25">
        <v>41</v>
      </c>
      <c r="E18" s="25"/>
      <c r="F18" s="26">
        <v>47</v>
      </c>
      <c r="G18" s="27"/>
      <c r="H18" s="28" t="s">
        <v>77</v>
      </c>
      <c r="I18" s="29"/>
      <c r="J18" s="24">
        <f t="shared" si="1"/>
        <v>106</v>
      </c>
      <c r="K18" s="24"/>
      <c r="L18" s="25">
        <v>53</v>
      </c>
      <c r="M18" s="25"/>
      <c r="N18" s="25">
        <v>53</v>
      </c>
      <c r="O18" s="30"/>
      <c r="P18" s="28" t="s">
        <v>78</v>
      </c>
      <c r="Q18" s="29"/>
      <c r="R18" s="24">
        <f t="shared" si="2"/>
        <v>58</v>
      </c>
      <c r="S18" s="24"/>
      <c r="T18" s="25">
        <v>34</v>
      </c>
      <c r="U18" s="25"/>
      <c r="V18" s="25">
        <v>24</v>
      </c>
      <c r="W18" s="30"/>
      <c r="X18" s="28" t="s">
        <v>79</v>
      </c>
      <c r="Y18" s="29"/>
      <c r="Z18" s="24">
        <f t="shared" si="3"/>
        <v>127</v>
      </c>
      <c r="AA18" s="24"/>
      <c r="AB18" s="25">
        <v>60</v>
      </c>
      <c r="AC18" s="25"/>
      <c r="AD18" s="25">
        <v>67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1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66</v>
      </c>
      <c r="C19" s="24"/>
      <c r="D19" s="25">
        <v>29</v>
      </c>
      <c r="E19" s="25"/>
      <c r="F19" s="26">
        <v>37</v>
      </c>
      <c r="G19" s="27"/>
      <c r="H19" s="28" t="s">
        <v>82</v>
      </c>
      <c r="I19" s="29"/>
      <c r="J19" s="24">
        <f t="shared" si="1"/>
        <v>129</v>
      </c>
      <c r="K19" s="24"/>
      <c r="L19" s="25">
        <v>66</v>
      </c>
      <c r="M19" s="25"/>
      <c r="N19" s="25">
        <v>63</v>
      </c>
      <c r="O19" s="30"/>
      <c r="P19" s="28" t="s">
        <v>83</v>
      </c>
      <c r="Q19" s="29"/>
      <c r="R19" s="24">
        <f t="shared" si="2"/>
        <v>81</v>
      </c>
      <c r="S19" s="24"/>
      <c r="T19" s="25">
        <v>45</v>
      </c>
      <c r="U19" s="25"/>
      <c r="V19" s="25">
        <v>36</v>
      </c>
      <c r="W19" s="30"/>
      <c r="X19" s="28" t="s">
        <v>84</v>
      </c>
      <c r="Y19" s="29"/>
      <c r="Z19" s="24">
        <f t="shared" si="3"/>
        <v>137</v>
      </c>
      <c r="AA19" s="24"/>
      <c r="AB19" s="25">
        <v>57</v>
      </c>
      <c r="AC19" s="25"/>
      <c r="AD19" s="25">
        <v>80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67</v>
      </c>
      <c r="C20" s="24"/>
      <c r="D20" s="25">
        <v>34</v>
      </c>
      <c r="E20" s="25"/>
      <c r="F20" s="26">
        <v>33</v>
      </c>
      <c r="G20" s="27"/>
      <c r="H20" s="28" t="s">
        <v>87</v>
      </c>
      <c r="I20" s="29"/>
      <c r="J20" s="24">
        <f t="shared" si="1"/>
        <v>133</v>
      </c>
      <c r="K20" s="24"/>
      <c r="L20" s="25">
        <v>66</v>
      </c>
      <c r="M20" s="25"/>
      <c r="N20" s="25">
        <v>67</v>
      </c>
      <c r="O20" s="30"/>
      <c r="P20" s="28" t="s">
        <v>88</v>
      </c>
      <c r="Q20" s="29"/>
      <c r="R20" s="24">
        <f t="shared" si="2"/>
        <v>58</v>
      </c>
      <c r="S20" s="24"/>
      <c r="T20" s="25">
        <v>32</v>
      </c>
      <c r="U20" s="25"/>
      <c r="V20" s="25">
        <v>26</v>
      </c>
      <c r="W20" s="30"/>
      <c r="X20" s="28" t="s">
        <v>89</v>
      </c>
      <c r="Y20" s="29"/>
      <c r="Z20" s="24">
        <f t="shared" si="3"/>
        <v>149</v>
      </c>
      <c r="AA20" s="24"/>
      <c r="AB20" s="25">
        <v>71</v>
      </c>
      <c r="AC20" s="25"/>
      <c r="AD20" s="25">
        <v>78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52</v>
      </c>
      <c r="C21" s="24"/>
      <c r="D21" s="25">
        <v>26</v>
      </c>
      <c r="E21" s="25"/>
      <c r="F21" s="26">
        <v>26</v>
      </c>
      <c r="G21" s="27"/>
      <c r="H21" s="28" t="s">
        <v>92</v>
      </c>
      <c r="I21" s="29"/>
      <c r="J21" s="24">
        <f t="shared" si="1"/>
        <v>94</v>
      </c>
      <c r="K21" s="24"/>
      <c r="L21" s="25">
        <v>46</v>
      </c>
      <c r="M21" s="25"/>
      <c r="N21" s="25">
        <v>48</v>
      </c>
      <c r="O21" s="30"/>
      <c r="P21" s="28" t="s">
        <v>93</v>
      </c>
      <c r="Q21" s="29"/>
      <c r="R21" s="24">
        <f t="shared" si="2"/>
        <v>65</v>
      </c>
      <c r="S21" s="24"/>
      <c r="T21" s="25">
        <v>29</v>
      </c>
      <c r="U21" s="25"/>
      <c r="V21" s="25">
        <v>36</v>
      </c>
      <c r="W21" s="30"/>
      <c r="X21" s="28" t="s">
        <v>94</v>
      </c>
      <c r="Y21" s="29"/>
      <c r="Z21" s="24">
        <f t="shared" si="3"/>
        <v>159</v>
      </c>
      <c r="AA21" s="24"/>
      <c r="AB21" s="25">
        <v>86</v>
      </c>
      <c r="AC21" s="25"/>
      <c r="AD21" s="25">
        <v>73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62</v>
      </c>
      <c r="C22" s="24"/>
      <c r="D22" s="25">
        <v>23</v>
      </c>
      <c r="E22" s="25"/>
      <c r="F22" s="26">
        <v>39</v>
      </c>
      <c r="G22" s="27"/>
      <c r="H22" s="28" t="s">
        <v>97</v>
      </c>
      <c r="I22" s="29"/>
      <c r="J22" s="24">
        <f t="shared" si="1"/>
        <v>130</v>
      </c>
      <c r="K22" s="24"/>
      <c r="L22" s="25">
        <v>67</v>
      </c>
      <c r="M22" s="25"/>
      <c r="N22" s="25">
        <v>63</v>
      </c>
      <c r="O22" s="30"/>
      <c r="P22" s="28" t="s">
        <v>98</v>
      </c>
      <c r="Q22" s="29"/>
      <c r="R22" s="24">
        <f t="shared" si="2"/>
        <v>60</v>
      </c>
      <c r="S22" s="24"/>
      <c r="T22" s="25">
        <v>29</v>
      </c>
      <c r="U22" s="25"/>
      <c r="V22" s="25">
        <v>31</v>
      </c>
      <c r="W22" s="30"/>
      <c r="X22" s="28" t="s">
        <v>99</v>
      </c>
      <c r="Y22" s="29"/>
      <c r="Z22" s="24">
        <f t="shared" si="3"/>
        <v>154</v>
      </c>
      <c r="AA22" s="24"/>
      <c r="AB22" s="25">
        <v>82</v>
      </c>
      <c r="AC22" s="25"/>
      <c r="AD22" s="25">
        <v>72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59</v>
      </c>
      <c r="C23" s="33"/>
      <c r="D23" s="34">
        <v>32</v>
      </c>
      <c r="E23" s="34"/>
      <c r="F23" s="35">
        <v>27</v>
      </c>
      <c r="G23" s="36"/>
      <c r="H23" s="37" t="s">
        <v>102</v>
      </c>
      <c r="I23" s="38"/>
      <c r="J23" s="33">
        <f t="shared" si="1"/>
        <v>121</v>
      </c>
      <c r="K23" s="33"/>
      <c r="L23" s="34">
        <v>56</v>
      </c>
      <c r="M23" s="34"/>
      <c r="N23" s="34">
        <v>65</v>
      </c>
      <c r="O23" s="39"/>
      <c r="P23" s="37" t="s">
        <v>103</v>
      </c>
      <c r="Q23" s="38"/>
      <c r="R23" s="33">
        <f t="shared" si="2"/>
        <v>61</v>
      </c>
      <c r="S23" s="33"/>
      <c r="T23" s="34">
        <v>27</v>
      </c>
      <c r="U23" s="34"/>
      <c r="V23" s="34">
        <v>34</v>
      </c>
      <c r="W23" s="39"/>
      <c r="X23" s="37" t="s">
        <v>104</v>
      </c>
      <c r="Y23" s="38"/>
      <c r="Z23" s="33">
        <f t="shared" si="3"/>
        <v>109</v>
      </c>
      <c r="AA23" s="33"/>
      <c r="AB23" s="34">
        <v>56</v>
      </c>
      <c r="AC23" s="34"/>
      <c r="AD23" s="34">
        <v>53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573</v>
      </c>
      <c r="D27" s="62"/>
      <c r="E27" s="63">
        <f>SUM(E28:F29)</f>
        <v>703</v>
      </c>
      <c r="F27" s="62"/>
      <c r="G27" s="63">
        <f>SUM(G28:H29)</f>
        <v>265</v>
      </c>
      <c r="H27" s="62"/>
      <c r="I27" s="63">
        <f>SUM(I28:J29)</f>
        <v>185</v>
      </c>
      <c r="J27" s="62"/>
      <c r="K27" s="63">
        <f>SUM(K28:L29)</f>
        <v>121</v>
      </c>
      <c r="L27" s="62"/>
      <c r="M27" s="63">
        <f>SUM(M28:N29)</f>
        <v>419</v>
      </c>
      <c r="N27" s="62"/>
      <c r="O27" s="63">
        <f>SUM(O28:P29)</f>
        <v>1085</v>
      </c>
      <c r="P27" s="62"/>
      <c r="Q27" s="63">
        <f>SUM(Q28:R29)</f>
        <v>1302</v>
      </c>
      <c r="R27" s="62"/>
      <c r="S27" s="63">
        <f>SUM(S28:T29)</f>
        <v>682</v>
      </c>
      <c r="T27" s="62"/>
      <c r="U27" s="63">
        <f>SUM(U28:V29)</f>
        <v>398</v>
      </c>
      <c r="V27" s="62"/>
      <c r="W27" s="63">
        <f>SUM(W28:X29)</f>
        <v>602</v>
      </c>
      <c r="X27" s="62"/>
      <c r="Y27" s="63">
        <f>SUM(Y28:Z29)</f>
        <v>921</v>
      </c>
      <c r="Z27" s="62"/>
      <c r="AA27" s="63">
        <f>SUM(AA28:AB29)</f>
        <v>708</v>
      </c>
      <c r="AB27" s="62"/>
      <c r="AC27" s="63">
        <f>SUM(AC28:AD29)</f>
        <v>502</v>
      </c>
      <c r="AD27" s="62"/>
      <c r="AE27" s="63">
        <f>SUM(AE28:AF29)</f>
        <v>89</v>
      </c>
      <c r="AF27" s="62"/>
      <c r="AG27" s="63">
        <f>SUM(AG28:AH29)</f>
        <v>3</v>
      </c>
      <c r="AH27" s="62"/>
      <c r="AI27" s="64">
        <f>SUM(C27:AH27)</f>
        <v>8558</v>
      </c>
      <c r="AJ27" s="65"/>
      <c r="AK27" s="66">
        <v>3440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273</v>
      </c>
      <c r="D28" s="71"/>
      <c r="E28" s="72">
        <f>SUM(D10:E15)</f>
        <v>348</v>
      </c>
      <c r="F28" s="71"/>
      <c r="G28" s="72">
        <f>SUM(D16:E18)</f>
        <v>121</v>
      </c>
      <c r="H28" s="71"/>
      <c r="I28" s="72">
        <f>SUM(D19:E21)</f>
        <v>89</v>
      </c>
      <c r="J28" s="71"/>
      <c r="K28" s="72">
        <f>SUM(D22:E23)</f>
        <v>55</v>
      </c>
      <c r="L28" s="71"/>
      <c r="M28" s="72">
        <f>SUM(L4:M13)</f>
        <v>216</v>
      </c>
      <c r="N28" s="71"/>
      <c r="O28" s="72">
        <f>SUM(L14:M23)</f>
        <v>522</v>
      </c>
      <c r="P28" s="71"/>
      <c r="Q28" s="72">
        <f>SUM(T4:U13)</f>
        <v>642</v>
      </c>
      <c r="R28" s="71"/>
      <c r="S28" s="72">
        <f>SUM(T14:U23)</f>
        <v>337</v>
      </c>
      <c r="T28" s="71"/>
      <c r="U28" s="72">
        <f>SUM(AB4:AC8)</f>
        <v>161</v>
      </c>
      <c r="V28" s="71"/>
      <c r="W28" s="72">
        <f>SUM(AB9:AC13)</f>
        <v>267</v>
      </c>
      <c r="X28" s="71"/>
      <c r="Y28" s="72">
        <f>SUM(AB14:AC18)</f>
        <v>420</v>
      </c>
      <c r="Z28" s="71"/>
      <c r="AA28" s="72">
        <f>SUM(AB19:AC23)</f>
        <v>352</v>
      </c>
      <c r="AB28" s="71"/>
      <c r="AC28" s="72">
        <f>SUM(AJ4:AK13)</f>
        <v>278</v>
      </c>
      <c r="AD28" s="71"/>
      <c r="AE28" s="72">
        <f>SUM(AJ14:AK23)</f>
        <v>23</v>
      </c>
      <c r="AF28" s="71"/>
      <c r="AG28" s="72">
        <f>AJ24</f>
        <v>0</v>
      </c>
      <c r="AH28" s="71"/>
      <c r="AI28" s="73">
        <f>SUM(C28:AH28)</f>
        <v>4104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300</v>
      </c>
      <c r="D29" s="78"/>
      <c r="E29" s="79">
        <f>SUM(F10:G15)</f>
        <v>355</v>
      </c>
      <c r="F29" s="78"/>
      <c r="G29" s="79">
        <f>SUM(F16:G18)</f>
        <v>144</v>
      </c>
      <c r="H29" s="78"/>
      <c r="I29" s="79">
        <f>SUM(F19:G21)</f>
        <v>96</v>
      </c>
      <c r="J29" s="78"/>
      <c r="K29" s="79">
        <f>SUM(F22:G23)</f>
        <v>66</v>
      </c>
      <c r="L29" s="78"/>
      <c r="M29" s="79">
        <f>SUM(N4:O13)</f>
        <v>203</v>
      </c>
      <c r="N29" s="78"/>
      <c r="O29" s="79">
        <f>SUM(N14:O23)</f>
        <v>563</v>
      </c>
      <c r="P29" s="78"/>
      <c r="Q29" s="79">
        <f>SUM(V4:W13)</f>
        <v>660</v>
      </c>
      <c r="R29" s="78"/>
      <c r="S29" s="79">
        <f>SUM(V14:W23)</f>
        <v>345</v>
      </c>
      <c r="T29" s="78"/>
      <c r="U29" s="79">
        <f>SUM(AD4:AE8)</f>
        <v>237</v>
      </c>
      <c r="V29" s="78"/>
      <c r="W29" s="79">
        <f>SUM(AD9:AE13)</f>
        <v>335</v>
      </c>
      <c r="X29" s="78"/>
      <c r="Y29" s="79">
        <f>SUM(AD14:AE18)</f>
        <v>501</v>
      </c>
      <c r="Z29" s="78"/>
      <c r="AA29" s="79">
        <f>SUM(AD19:AE23)</f>
        <v>356</v>
      </c>
      <c r="AB29" s="78"/>
      <c r="AC29" s="79">
        <f>SUM(AL4:AM13)</f>
        <v>224</v>
      </c>
      <c r="AD29" s="78"/>
      <c r="AE29" s="79">
        <f>SUM(AL14:AM23)</f>
        <v>66</v>
      </c>
      <c r="AF29" s="78"/>
      <c r="AG29" s="79">
        <f>AL24</f>
        <v>3</v>
      </c>
      <c r="AH29" s="78"/>
      <c r="AI29" s="80">
        <f>SUM(C29:AH29)</f>
        <v>4454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1541</v>
      </c>
      <c r="D31" s="92"/>
      <c r="E31" s="92"/>
      <c r="F31" s="93">
        <f>C31/AI27</f>
        <v>0.18006543584949755</v>
      </c>
      <c r="G31" s="93"/>
      <c r="H31" s="94"/>
      <c r="I31" s="95">
        <f>SUM(I27:V27)</f>
        <v>4192</v>
      </c>
      <c r="J31" s="96"/>
      <c r="K31" s="96"/>
      <c r="L31" s="96"/>
      <c r="M31" s="96"/>
      <c r="N31" s="96"/>
      <c r="O31" s="96"/>
      <c r="P31" s="97">
        <f>I31/AI27</f>
        <v>0.4898340733816312</v>
      </c>
      <c r="Q31" s="97"/>
      <c r="R31" s="97"/>
      <c r="S31" s="97"/>
      <c r="T31" s="97"/>
      <c r="U31" s="97"/>
      <c r="V31" s="98"/>
      <c r="W31" s="95">
        <f>SUM(W27:AH27)</f>
        <v>2825</v>
      </c>
      <c r="X31" s="99"/>
      <c r="Y31" s="99"/>
      <c r="Z31" s="99"/>
      <c r="AA31" s="99"/>
      <c r="AB31" s="99"/>
      <c r="AC31" s="97">
        <f>W31/AI27</f>
        <v>0.3301004907688712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79</v>
      </c>
      <c r="C4" s="15"/>
      <c r="D4" s="16">
        <v>35</v>
      </c>
      <c r="E4" s="16"/>
      <c r="F4" s="17">
        <v>44</v>
      </c>
      <c r="G4" s="18"/>
      <c r="H4" s="19" t="s">
        <v>7</v>
      </c>
      <c r="I4" s="20"/>
      <c r="J4" s="15">
        <f aca="true" t="shared" si="1" ref="J4:J23">SUM(L4:N4)</f>
        <v>93</v>
      </c>
      <c r="K4" s="15"/>
      <c r="L4" s="16">
        <v>47</v>
      </c>
      <c r="M4" s="16"/>
      <c r="N4" s="16">
        <v>46</v>
      </c>
      <c r="O4" s="21"/>
      <c r="P4" s="19" t="s">
        <v>8</v>
      </c>
      <c r="Q4" s="20"/>
      <c r="R4" s="15">
        <f aca="true" t="shared" si="2" ref="R4:R23">SUM(T4:V4)</f>
        <v>132</v>
      </c>
      <c r="S4" s="15"/>
      <c r="T4" s="16">
        <v>59</v>
      </c>
      <c r="U4" s="16"/>
      <c r="V4" s="16">
        <v>73</v>
      </c>
      <c r="W4" s="21"/>
      <c r="X4" s="19" t="s">
        <v>9</v>
      </c>
      <c r="Y4" s="20"/>
      <c r="Z4" s="15">
        <f aca="true" t="shared" si="3" ref="Z4:Z23">SUM(AB4:AD4)</f>
        <v>92</v>
      </c>
      <c r="AA4" s="15"/>
      <c r="AB4" s="16">
        <v>40</v>
      </c>
      <c r="AC4" s="16"/>
      <c r="AD4" s="16">
        <v>52</v>
      </c>
      <c r="AE4" s="21"/>
      <c r="AF4" s="19" t="s">
        <v>10</v>
      </c>
      <c r="AG4" s="20"/>
      <c r="AH4" s="15">
        <f aca="true" t="shared" si="4" ref="AH4:AH24">SUM(AJ4:AL4)</f>
        <v>63</v>
      </c>
      <c r="AI4" s="15"/>
      <c r="AJ4" s="16">
        <v>27</v>
      </c>
      <c r="AK4" s="16"/>
      <c r="AL4" s="16">
        <v>36</v>
      </c>
      <c r="AM4" s="22"/>
    </row>
    <row r="5" spans="1:39" s="13" customFormat="1" ht="18" customHeight="1">
      <c r="A5" s="23" t="s">
        <v>11</v>
      </c>
      <c r="B5" s="24">
        <f t="shared" si="0"/>
        <v>84</v>
      </c>
      <c r="C5" s="24"/>
      <c r="D5" s="25">
        <v>47</v>
      </c>
      <c r="E5" s="25"/>
      <c r="F5" s="26">
        <v>37</v>
      </c>
      <c r="G5" s="27"/>
      <c r="H5" s="28" t="s">
        <v>12</v>
      </c>
      <c r="I5" s="29"/>
      <c r="J5" s="24">
        <f t="shared" si="1"/>
        <v>95</v>
      </c>
      <c r="K5" s="24"/>
      <c r="L5" s="25">
        <v>49</v>
      </c>
      <c r="M5" s="25"/>
      <c r="N5" s="25">
        <v>46</v>
      </c>
      <c r="O5" s="30"/>
      <c r="P5" s="28" t="s">
        <v>13</v>
      </c>
      <c r="Q5" s="29"/>
      <c r="R5" s="24">
        <f t="shared" si="2"/>
        <v>134</v>
      </c>
      <c r="S5" s="24"/>
      <c r="T5" s="25">
        <v>66</v>
      </c>
      <c r="U5" s="25"/>
      <c r="V5" s="25">
        <v>68</v>
      </c>
      <c r="W5" s="30"/>
      <c r="X5" s="28" t="s">
        <v>14</v>
      </c>
      <c r="Y5" s="29"/>
      <c r="Z5" s="24">
        <f t="shared" si="3"/>
        <v>68</v>
      </c>
      <c r="AA5" s="24"/>
      <c r="AB5" s="25">
        <v>33</v>
      </c>
      <c r="AC5" s="25"/>
      <c r="AD5" s="25">
        <v>35</v>
      </c>
      <c r="AE5" s="30"/>
      <c r="AF5" s="28" t="s">
        <v>15</v>
      </c>
      <c r="AG5" s="29"/>
      <c r="AH5" s="24">
        <f t="shared" si="4"/>
        <v>84</v>
      </c>
      <c r="AI5" s="24"/>
      <c r="AJ5" s="25">
        <v>38</v>
      </c>
      <c r="AK5" s="25"/>
      <c r="AL5" s="25">
        <v>46</v>
      </c>
      <c r="AM5" s="31"/>
    </row>
    <row r="6" spans="1:39" s="13" customFormat="1" ht="18" customHeight="1">
      <c r="A6" s="23" t="s">
        <v>16</v>
      </c>
      <c r="B6" s="24">
        <f t="shared" si="0"/>
        <v>111</v>
      </c>
      <c r="C6" s="24"/>
      <c r="D6" s="25">
        <v>53</v>
      </c>
      <c r="E6" s="25"/>
      <c r="F6" s="26">
        <v>58</v>
      </c>
      <c r="G6" s="27"/>
      <c r="H6" s="28" t="s">
        <v>17</v>
      </c>
      <c r="I6" s="29"/>
      <c r="J6" s="24">
        <f t="shared" si="1"/>
        <v>98</v>
      </c>
      <c r="K6" s="24"/>
      <c r="L6" s="25">
        <v>47</v>
      </c>
      <c r="M6" s="25"/>
      <c r="N6" s="25">
        <v>51</v>
      </c>
      <c r="O6" s="30"/>
      <c r="P6" s="28" t="s">
        <v>18</v>
      </c>
      <c r="Q6" s="29"/>
      <c r="R6" s="24">
        <f t="shared" si="2"/>
        <v>162</v>
      </c>
      <c r="S6" s="24"/>
      <c r="T6" s="25">
        <v>72</v>
      </c>
      <c r="U6" s="25"/>
      <c r="V6" s="25">
        <v>90</v>
      </c>
      <c r="W6" s="30"/>
      <c r="X6" s="28" t="s">
        <v>19</v>
      </c>
      <c r="Y6" s="29"/>
      <c r="Z6" s="24">
        <f t="shared" si="3"/>
        <v>71</v>
      </c>
      <c r="AA6" s="24"/>
      <c r="AB6" s="25">
        <v>28</v>
      </c>
      <c r="AC6" s="25"/>
      <c r="AD6" s="25">
        <v>43</v>
      </c>
      <c r="AE6" s="30"/>
      <c r="AF6" s="28" t="s">
        <v>20</v>
      </c>
      <c r="AG6" s="29"/>
      <c r="AH6" s="24">
        <f t="shared" si="4"/>
        <v>64</v>
      </c>
      <c r="AI6" s="24"/>
      <c r="AJ6" s="25">
        <v>27</v>
      </c>
      <c r="AK6" s="25"/>
      <c r="AL6" s="25">
        <v>37</v>
      </c>
      <c r="AM6" s="31"/>
    </row>
    <row r="7" spans="1:39" s="13" customFormat="1" ht="18" customHeight="1">
      <c r="A7" s="23" t="s">
        <v>21</v>
      </c>
      <c r="B7" s="24">
        <f t="shared" si="0"/>
        <v>109</v>
      </c>
      <c r="C7" s="24"/>
      <c r="D7" s="25">
        <v>56</v>
      </c>
      <c r="E7" s="25"/>
      <c r="F7" s="26">
        <v>53</v>
      </c>
      <c r="G7" s="27"/>
      <c r="H7" s="28" t="s">
        <v>22</v>
      </c>
      <c r="I7" s="29"/>
      <c r="J7" s="24">
        <f t="shared" si="1"/>
        <v>98</v>
      </c>
      <c r="K7" s="24"/>
      <c r="L7" s="25">
        <v>45</v>
      </c>
      <c r="M7" s="25"/>
      <c r="N7" s="25">
        <v>53</v>
      </c>
      <c r="O7" s="30"/>
      <c r="P7" s="28" t="s">
        <v>23</v>
      </c>
      <c r="Q7" s="29"/>
      <c r="R7" s="24">
        <f t="shared" si="2"/>
        <v>135</v>
      </c>
      <c r="S7" s="24"/>
      <c r="T7" s="25">
        <v>74</v>
      </c>
      <c r="U7" s="25"/>
      <c r="V7" s="25">
        <v>61</v>
      </c>
      <c r="W7" s="30"/>
      <c r="X7" s="28" t="s">
        <v>24</v>
      </c>
      <c r="Y7" s="29"/>
      <c r="Z7" s="24">
        <f t="shared" si="3"/>
        <v>84</v>
      </c>
      <c r="AA7" s="24"/>
      <c r="AB7" s="25">
        <v>42</v>
      </c>
      <c r="AC7" s="25"/>
      <c r="AD7" s="25">
        <v>42</v>
      </c>
      <c r="AE7" s="30"/>
      <c r="AF7" s="28" t="s">
        <v>25</v>
      </c>
      <c r="AG7" s="29"/>
      <c r="AH7" s="24">
        <f t="shared" si="4"/>
        <v>53</v>
      </c>
      <c r="AI7" s="24"/>
      <c r="AJ7" s="25">
        <v>29</v>
      </c>
      <c r="AK7" s="25"/>
      <c r="AL7" s="25">
        <v>24</v>
      </c>
      <c r="AM7" s="31"/>
    </row>
    <row r="8" spans="1:39" s="13" customFormat="1" ht="18" customHeight="1">
      <c r="A8" s="23" t="s">
        <v>26</v>
      </c>
      <c r="B8" s="24">
        <f t="shared" si="0"/>
        <v>100</v>
      </c>
      <c r="C8" s="24"/>
      <c r="D8" s="25">
        <v>49</v>
      </c>
      <c r="E8" s="25"/>
      <c r="F8" s="26">
        <v>51</v>
      </c>
      <c r="G8" s="27"/>
      <c r="H8" s="28" t="s">
        <v>27</v>
      </c>
      <c r="I8" s="29"/>
      <c r="J8" s="24">
        <f t="shared" si="1"/>
        <v>98</v>
      </c>
      <c r="K8" s="24"/>
      <c r="L8" s="25">
        <v>52</v>
      </c>
      <c r="M8" s="25"/>
      <c r="N8" s="25">
        <v>46</v>
      </c>
      <c r="O8" s="30"/>
      <c r="P8" s="28" t="s">
        <v>28</v>
      </c>
      <c r="Q8" s="29"/>
      <c r="R8" s="24">
        <f t="shared" si="2"/>
        <v>162</v>
      </c>
      <c r="S8" s="24"/>
      <c r="T8" s="25">
        <v>81</v>
      </c>
      <c r="U8" s="25"/>
      <c r="V8" s="25">
        <v>81</v>
      </c>
      <c r="W8" s="30"/>
      <c r="X8" s="28" t="s">
        <v>29</v>
      </c>
      <c r="Y8" s="29"/>
      <c r="Z8" s="24">
        <f t="shared" si="3"/>
        <v>62</v>
      </c>
      <c r="AA8" s="24"/>
      <c r="AB8" s="25">
        <v>29</v>
      </c>
      <c r="AC8" s="25"/>
      <c r="AD8" s="25">
        <v>33</v>
      </c>
      <c r="AE8" s="30"/>
      <c r="AF8" s="28" t="s">
        <v>30</v>
      </c>
      <c r="AG8" s="29"/>
      <c r="AH8" s="24">
        <f t="shared" si="4"/>
        <v>47</v>
      </c>
      <c r="AI8" s="24"/>
      <c r="AJ8" s="25">
        <v>21</v>
      </c>
      <c r="AK8" s="25"/>
      <c r="AL8" s="25">
        <v>26</v>
      </c>
      <c r="AM8" s="31"/>
    </row>
    <row r="9" spans="1:39" s="13" customFormat="1" ht="18" customHeight="1">
      <c r="A9" s="23" t="s">
        <v>31</v>
      </c>
      <c r="B9" s="24">
        <f t="shared" si="0"/>
        <v>109</v>
      </c>
      <c r="C9" s="24"/>
      <c r="D9" s="25">
        <v>50</v>
      </c>
      <c r="E9" s="25"/>
      <c r="F9" s="26">
        <v>59</v>
      </c>
      <c r="G9" s="27"/>
      <c r="H9" s="28" t="s">
        <v>32</v>
      </c>
      <c r="I9" s="29"/>
      <c r="J9" s="24">
        <f t="shared" si="1"/>
        <v>101</v>
      </c>
      <c r="K9" s="24"/>
      <c r="L9" s="25">
        <v>52</v>
      </c>
      <c r="M9" s="25"/>
      <c r="N9" s="25">
        <v>49</v>
      </c>
      <c r="O9" s="30"/>
      <c r="P9" s="28" t="s">
        <v>33</v>
      </c>
      <c r="Q9" s="29"/>
      <c r="R9" s="24">
        <f t="shared" si="2"/>
        <v>167</v>
      </c>
      <c r="S9" s="24"/>
      <c r="T9" s="25">
        <v>87</v>
      </c>
      <c r="U9" s="25"/>
      <c r="V9" s="25">
        <v>80</v>
      </c>
      <c r="W9" s="30"/>
      <c r="X9" s="28" t="s">
        <v>34</v>
      </c>
      <c r="Y9" s="29"/>
      <c r="Z9" s="24">
        <f t="shared" si="3"/>
        <v>108</v>
      </c>
      <c r="AA9" s="24"/>
      <c r="AB9" s="25">
        <v>49</v>
      </c>
      <c r="AC9" s="25"/>
      <c r="AD9" s="25">
        <v>59</v>
      </c>
      <c r="AE9" s="30"/>
      <c r="AF9" s="28" t="s">
        <v>35</v>
      </c>
      <c r="AG9" s="29"/>
      <c r="AH9" s="24">
        <f t="shared" si="4"/>
        <v>39</v>
      </c>
      <c r="AI9" s="24"/>
      <c r="AJ9" s="25">
        <v>18</v>
      </c>
      <c r="AK9" s="25"/>
      <c r="AL9" s="25">
        <v>21</v>
      </c>
      <c r="AM9" s="31"/>
    </row>
    <row r="10" spans="1:39" s="13" customFormat="1" ht="18" customHeight="1">
      <c r="A10" s="23" t="s">
        <v>36</v>
      </c>
      <c r="B10" s="24">
        <f t="shared" si="0"/>
        <v>111</v>
      </c>
      <c r="C10" s="24"/>
      <c r="D10" s="25">
        <v>52</v>
      </c>
      <c r="E10" s="25"/>
      <c r="F10" s="26">
        <v>59</v>
      </c>
      <c r="G10" s="27"/>
      <c r="H10" s="28" t="s">
        <v>37</v>
      </c>
      <c r="I10" s="29"/>
      <c r="J10" s="24">
        <f t="shared" si="1"/>
        <v>84</v>
      </c>
      <c r="K10" s="24"/>
      <c r="L10" s="25">
        <v>38</v>
      </c>
      <c r="M10" s="25"/>
      <c r="N10" s="25">
        <v>46</v>
      </c>
      <c r="O10" s="30"/>
      <c r="P10" s="28" t="s">
        <v>38</v>
      </c>
      <c r="Q10" s="29"/>
      <c r="R10" s="24">
        <f t="shared" si="2"/>
        <v>190</v>
      </c>
      <c r="S10" s="24"/>
      <c r="T10" s="25">
        <v>92</v>
      </c>
      <c r="U10" s="25"/>
      <c r="V10" s="25">
        <v>98</v>
      </c>
      <c r="W10" s="30"/>
      <c r="X10" s="28" t="s">
        <v>39</v>
      </c>
      <c r="Y10" s="29"/>
      <c r="Z10" s="24">
        <f t="shared" si="3"/>
        <v>115</v>
      </c>
      <c r="AA10" s="24"/>
      <c r="AB10" s="25">
        <v>55</v>
      </c>
      <c r="AC10" s="25"/>
      <c r="AD10" s="25">
        <v>60</v>
      </c>
      <c r="AE10" s="30"/>
      <c r="AF10" s="28" t="s">
        <v>40</v>
      </c>
      <c r="AG10" s="29"/>
      <c r="AH10" s="24">
        <f t="shared" si="4"/>
        <v>39</v>
      </c>
      <c r="AI10" s="24"/>
      <c r="AJ10" s="25">
        <v>19</v>
      </c>
      <c r="AK10" s="25"/>
      <c r="AL10" s="25">
        <v>20</v>
      </c>
      <c r="AM10" s="31"/>
    </row>
    <row r="11" spans="1:39" s="13" customFormat="1" ht="18" customHeight="1">
      <c r="A11" s="23" t="s">
        <v>41</v>
      </c>
      <c r="B11" s="24">
        <f t="shared" si="0"/>
        <v>96</v>
      </c>
      <c r="C11" s="24"/>
      <c r="D11" s="25">
        <v>39</v>
      </c>
      <c r="E11" s="25"/>
      <c r="F11" s="26">
        <v>57</v>
      </c>
      <c r="G11" s="27"/>
      <c r="H11" s="28" t="s">
        <v>42</v>
      </c>
      <c r="I11" s="29"/>
      <c r="J11" s="24">
        <f t="shared" si="1"/>
        <v>87</v>
      </c>
      <c r="K11" s="24"/>
      <c r="L11" s="25">
        <v>43</v>
      </c>
      <c r="M11" s="25"/>
      <c r="N11" s="25">
        <v>44</v>
      </c>
      <c r="O11" s="30"/>
      <c r="P11" s="28" t="s">
        <v>43</v>
      </c>
      <c r="Q11" s="29"/>
      <c r="R11" s="24">
        <f t="shared" si="2"/>
        <v>149</v>
      </c>
      <c r="S11" s="24"/>
      <c r="T11" s="25">
        <v>70</v>
      </c>
      <c r="U11" s="25"/>
      <c r="V11" s="25">
        <v>79</v>
      </c>
      <c r="W11" s="30"/>
      <c r="X11" s="28" t="s">
        <v>44</v>
      </c>
      <c r="Y11" s="29"/>
      <c r="Z11" s="24">
        <f t="shared" si="3"/>
        <v>123</v>
      </c>
      <c r="AA11" s="24"/>
      <c r="AB11" s="25">
        <v>50</v>
      </c>
      <c r="AC11" s="25"/>
      <c r="AD11" s="25">
        <v>73</v>
      </c>
      <c r="AE11" s="30"/>
      <c r="AF11" s="28" t="s">
        <v>45</v>
      </c>
      <c r="AG11" s="29"/>
      <c r="AH11" s="24">
        <f t="shared" si="4"/>
        <v>24</v>
      </c>
      <c r="AI11" s="24"/>
      <c r="AJ11" s="25">
        <v>9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105</v>
      </c>
      <c r="C12" s="24"/>
      <c r="D12" s="25">
        <v>60</v>
      </c>
      <c r="E12" s="25"/>
      <c r="F12" s="26">
        <v>45</v>
      </c>
      <c r="G12" s="27"/>
      <c r="H12" s="28" t="s">
        <v>47</v>
      </c>
      <c r="I12" s="29"/>
      <c r="J12" s="24">
        <f t="shared" si="1"/>
        <v>101</v>
      </c>
      <c r="K12" s="24"/>
      <c r="L12" s="25">
        <v>44</v>
      </c>
      <c r="M12" s="25"/>
      <c r="N12" s="25">
        <v>57</v>
      </c>
      <c r="O12" s="30"/>
      <c r="P12" s="28" t="s">
        <v>48</v>
      </c>
      <c r="Q12" s="29"/>
      <c r="R12" s="24">
        <f t="shared" si="2"/>
        <v>145</v>
      </c>
      <c r="S12" s="24"/>
      <c r="T12" s="25">
        <v>71</v>
      </c>
      <c r="U12" s="25"/>
      <c r="V12" s="25">
        <v>74</v>
      </c>
      <c r="W12" s="30"/>
      <c r="X12" s="28" t="s">
        <v>49</v>
      </c>
      <c r="Y12" s="29"/>
      <c r="Z12" s="24">
        <f t="shared" si="3"/>
        <v>115</v>
      </c>
      <c r="AA12" s="24"/>
      <c r="AB12" s="25">
        <v>54</v>
      </c>
      <c r="AC12" s="25"/>
      <c r="AD12" s="25">
        <v>61</v>
      </c>
      <c r="AE12" s="30"/>
      <c r="AF12" s="28" t="s">
        <v>50</v>
      </c>
      <c r="AG12" s="29"/>
      <c r="AH12" s="24">
        <f t="shared" si="4"/>
        <v>13</v>
      </c>
      <c r="AI12" s="24"/>
      <c r="AJ12" s="25">
        <v>6</v>
      </c>
      <c r="AK12" s="25"/>
      <c r="AL12" s="25">
        <v>7</v>
      </c>
      <c r="AM12" s="31"/>
    </row>
    <row r="13" spans="1:39" s="13" customFormat="1" ht="18" customHeight="1">
      <c r="A13" s="23" t="s">
        <v>51</v>
      </c>
      <c r="B13" s="24">
        <f t="shared" si="0"/>
        <v>123</v>
      </c>
      <c r="C13" s="24"/>
      <c r="D13" s="25">
        <v>57</v>
      </c>
      <c r="E13" s="25"/>
      <c r="F13" s="26">
        <v>66</v>
      </c>
      <c r="G13" s="27"/>
      <c r="H13" s="28" t="s">
        <v>52</v>
      </c>
      <c r="I13" s="29"/>
      <c r="J13" s="24">
        <f t="shared" si="1"/>
        <v>96</v>
      </c>
      <c r="K13" s="24"/>
      <c r="L13" s="25">
        <v>36</v>
      </c>
      <c r="M13" s="25"/>
      <c r="N13" s="25">
        <v>60</v>
      </c>
      <c r="O13" s="30"/>
      <c r="P13" s="28" t="s">
        <v>53</v>
      </c>
      <c r="Q13" s="29"/>
      <c r="R13" s="24">
        <f t="shared" si="2"/>
        <v>137</v>
      </c>
      <c r="S13" s="24"/>
      <c r="T13" s="25">
        <v>78</v>
      </c>
      <c r="U13" s="25"/>
      <c r="V13" s="25">
        <v>59</v>
      </c>
      <c r="W13" s="30"/>
      <c r="X13" s="28" t="s">
        <v>54</v>
      </c>
      <c r="Y13" s="29"/>
      <c r="Z13" s="24">
        <f t="shared" si="3"/>
        <v>141</v>
      </c>
      <c r="AA13" s="24"/>
      <c r="AB13" s="25">
        <v>66</v>
      </c>
      <c r="AC13" s="25"/>
      <c r="AD13" s="25">
        <v>75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7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109</v>
      </c>
      <c r="C14" s="24"/>
      <c r="D14" s="25">
        <v>53</v>
      </c>
      <c r="E14" s="25"/>
      <c r="F14" s="26">
        <v>56</v>
      </c>
      <c r="G14" s="27"/>
      <c r="H14" s="28" t="s">
        <v>57</v>
      </c>
      <c r="I14" s="29"/>
      <c r="J14" s="24">
        <f t="shared" si="1"/>
        <v>102</v>
      </c>
      <c r="K14" s="24"/>
      <c r="L14" s="25">
        <v>48</v>
      </c>
      <c r="M14" s="25"/>
      <c r="N14" s="25">
        <v>54</v>
      </c>
      <c r="O14" s="30"/>
      <c r="P14" s="28" t="s">
        <v>58</v>
      </c>
      <c r="Q14" s="29"/>
      <c r="R14" s="24">
        <f t="shared" si="2"/>
        <v>106</v>
      </c>
      <c r="S14" s="24"/>
      <c r="T14" s="25">
        <v>53</v>
      </c>
      <c r="U14" s="25"/>
      <c r="V14" s="25">
        <v>53</v>
      </c>
      <c r="W14" s="30"/>
      <c r="X14" s="28" t="s">
        <v>59</v>
      </c>
      <c r="Y14" s="29"/>
      <c r="Z14" s="24">
        <f t="shared" si="3"/>
        <v>142</v>
      </c>
      <c r="AA14" s="24"/>
      <c r="AB14" s="25">
        <v>58</v>
      </c>
      <c r="AC14" s="25"/>
      <c r="AD14" s="25">
        <v>84</v>
      </c>
      <c r="AE14" s="30"/>
      <c r="AF14" s="28" t="s">
        <v>60</v>
      </c>
      <c r="AG14" s="29"/>
      <c r="AH14" s="24">
        <f t="shared" si="4"/>
        <v>18</v>
      </c>
      <c r="AI14" s="24"/>
      <c r="AJ14" s="25">
        <v>6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109</v>
      </c>
      <c r="C15" s="24"/>
      <c r="D15" s="25">
        <v>55</v>
      </c>
      <c r="E15" s="25"/>
      <c r="F15" s="26">
        <v>54</v>
      </c>
      <c r="G15" s="27"/>
      <c r="H15" s="28" t="s">
        <v>62</v>
      </c>
      <c r="I15" s="29"/>
      <c r="J15" s="24">
        <f t="shared" si="1"/>
        <v>133</v>
      </c>
      <c r="K15" s="24"/>
      <c r="L15" s="25">
        <v>77</v>
      </c>
      <c r="M15" s="25"/>
      <c r="N15" s="25">
        <v>56</v>
      </c>
      <c r="O15" s="30"/>
      <c r="P15" s="28" t="s">
        <v>63</v>
      </c>
      <c r="Q15" s="29"/>
      <c r="R15" s="24">
        <f t="shared" si="2"/>
        <v>127</v>
      </c>
      <c r="S15" s="24"/>
      <c r="T15" s="25">
        <v>65</v>
      </c>
      <c r="U15" s="25"/>
      <c r="V15" s="25">
        <v>62</v>
      </c>
      <c r="W15" s="30"/>
      <c r="X15" s="28" t="s">
        <v>64</v>
      </c>
      <c r="Y15" s="29"/>
      <c r="Z15" s="24">
        <f t="shared" si="3"/>
        <v>133</v>
      </c>
      <c r="AA15" s="24"/>
      <c r="AB15" s="25">
        <v>58</v>
      </c>
      <c r="AC15" s="25"/>
      <c r="AD15" s="25">
        <v>75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2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116</v>
      </c>
      <c r="C16" s="24"/>
      <c r="D16" s="25">
        <v>70</v>
      </c>
      <c r="E16" s="25"/>
      <c r="F16" s="26">
        <v>46</v>
      </c>
      <c r="G16" s="27"/>
      <c r="H16" s="28" t="s">
        <v>67</v>
      </c>
      <c r="I16" s="29"/>
      <c r="J16" s="24">
        <f t="shared" si="1"/>
        <v>112</v>
      </c>
      <c r="K16" s="24"/>
      <c r="L16" s="25">
        <v>58</v>
      </c>
      <c r="M16" s="25"/>
      <c r="N16" s="25">
        <v>54</v>
      </c>
      <c r="O16" s="30"/>
      <c r="P16" s="28" t="s">
        <v>68</v>
      </c>
      <c r="Q16" s="29"/>
      <c r="R16" s="24">
        <f t="shared" si="2"/>
        <v>112</v>
      </c>
      <c r="S16" s="24"/>
      <c r="T16" s="25">
        <v>50</v>
      </c>
      <c r="U16" s="25"/>
      <c r="V16" s="25">
        <v>62</v>
      </c>
      <c r="W16" s="30"/>
      <c r="X16" s="28" t="s">
        <v>69</v>
      </c>
      <c r="Y16" s="29"/>
      <c r="Z16" s="24">
        <f t="shared" si="3"/>
        <v>164</v>
      </c>
      <c r="AA16" s="24"/>
      <c r="AB16" s="25">
        <v>79</v>
      </c>
      <c r="AC16" s="25"/>
      <c r="AD16" s="25">
        <v>85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1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101</v>
      </c>
      <c r="C17" s="24"/>
      <c r="D17" s="25">
        <v>51</v>
      </c>
      <c r="E17" s="25"/>
      <c r="F17" s="26">
        <v>50</v>
      </c>
      <c r="G17" s="27"/>
      <c r="H17" s="28" t="s">
        <v>72</v>
      </c>
      <c r="I17" s="29"/>
      <c r="J17" s="24">
        <f t="shared" si="1"/>
        <v>115</v>
      </c>
      <c r="K17" s="24"/>
      <c r="L17" s="25">
        <v>53</v>
      </c>
      <c r="M17" s="25"/>
      <c r="N17" s="25">
        <v>62</v>
      </c>
      <c r="O17" s="30"/>
      <c r="P17" s="28" t="s">
        <v>73</v>
      </c>
      <c r="Q17" s="29"/>
      <c r="R17" s="24">
        <f t="shared" si="2"/>
        <v>90</v>
      </c>
      <c r="S17" s="24"/>
      <c r="T17" s="25">
        <v>49</v>
      </c>
      <c r="U17" s="25"/>
      <c r="V17" s="25">
        <v>41</v>
      </c>
      <c r="W17" s="30"/>
      <c r="X17" s="28" t="s">
        <v>74</v>
      </c>
      <c r="Y17" s="29"/>
      <c r="Z17" s="24">
        <f t="shared" si="3"/>
        <v>116</v>
      </c>
      <c r="AA17" s="24"/>
      <c r="AB17" s="25">
        <v>49</v>
      </c>
      <c r="AC17" s="25"/>
      <c r="AD17" s="25">
        <v>67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1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78</v>
      </c>
      <c r="C18" s="24"/>
      <c r="D18" s="25">
        <v>46</v>
      </c>
      <c r="E18" s="25"/>
      <c r="F18" s="26">
        <v>32</v>
      </c>
      <c r="G18" s="27"/>
      <c r="H18" s="28" t="s">
        <v>77</v>
      </c>
      <c r="I18" s="29"/>
      <c r="J18" s="24">
        <f t="shared" si="1"/>
        <v>127</v>
      </c>
      <c r="K18" s="24"/>
      <c r="L18" s="25">
        <v>64</v>
      </c>
      <c r="M18" s="25"/>
      <c r="N18" s="25">
        <v>63</v>
      </c>
      <c r="O18" s="30"/>
      <c r="P18" s="28" t="s">
        <v>78</v>
      </c>
      <c r="Q18" s="29"/>
      <c r="R18" s="24">
        <f t="shared" si="2"/>
        <v>103</v>
      </c>
      <c r="S18" s="24"/>
      <c r="T18" s="25">
        <v>58</v>
      </c>
      <c r="U18" s="25"/>
      <c r="V18" s="25">
        <v>45</v>
      </c>
      <c r="W18" s="30"/>
      <c r="X18" s="28" t="s">
        <v>79</v>
      </c>
      <c r="Y18" s="29"/>
      <c r="Z18" s="24">
        <f t="shared" si="3"/>
        <v>87</v>
      </c>
      <c r="AA18" s="24"/>
      <c r="AB18" s="25">
        <v>34</v>
      </c>
      <c r="AC18" s="25"/>
      <c r="AD18" s="25">
        <v>53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0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93</v>
      </c>
      <c r="C19" s="24"/>
      <c r="D19" s="25">
        <v>48</v>
      </c>
      <c r="E19" s="25"/>
      <c r="F19" s="26">
        <v>45</v>
      </c>
      <c r="G19" s="27"/>
      <c r="H19" s="28" t="s">
        <v>82</v>
      </c>
      <c r="I19" s="29"/>
      <c r="J19" s="24">
        <f t="shared" si="1"/>
        <v>105</v>
      </c>
      <c r="K19" s="24"/>
      <c r="L19" s="25">
        <v>52</v>
      </c>
      <c r="M19" s="25"/>
      <c r="N19" s="25">
        <v>53</v>
      </c>
      <c r="O19" s="30"/>
      <c r="P19" s="28" t="s">
        <v>83</v>
      </c>
      <c r="Q19" s="29"/>
      <c r="R19" s="24">
        <f t="shared" si="2"/>
        <v>102</v>
      </c>
      <c r="S19" s="24"/>
      <c r="T19" s="25">
        <v>53</v>
      </c>
      <c r="U19" s="25"/>
      <c r="V19" s="25">
        <v>49</v>
      </c>
      <c r="W19" s="30"/>
      <c r="X19" s="28" t="s">
        <v>84</v>
      </c>
      <c r="Y19" s="29"/>
      <c r="Z19" s="24">
        <f t="shared" si="3"/>
        <v>125</v>
      </c>
      <c r="AA19" s="24"/>
      <c r="AB19" s="25">
        <v>57</v>
      </c>
      <c r="AC19" s="25"/>
      <c r="AD19" s="25">
        <v>68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0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88</v>
      </c>
      <c r="C20" s="24"/>
      <c r="D20" s="25">
        <v>40</v>
      </c>
      <c r="E20" s="25"/>
      <c r="F20" s="26">
        <v>48</v>
      </c>
      <c r="G20" s="27"/>
      <c r="H20" s="28" t="s">
        <v>87</v>
      </c>
      <c r="I20" s="29"/>
      <c r="J20" s="24">
        <f t="shared" si="1"/>
        <v>122</v>
      </c>
      <c r="K20" s="24"/>
      <c r="L20" s="25">
        <v>57</v>
      </c>
      <c r="M20" s="25"/>
      <c r="N20" s="25">
        <v>65</v>
      </c>
      <c r="O20" s="30"/>
      <c r="P20" s="28" t="s">
        <v>88</v>
      </c>
      <c r="Q20" s="29"/>
      <c r="R20" s="24">
        <f t="shared" si="2"/>
        <v>82</v>
      </c>
      <c r="S20" s="24"/>
      <c r="T20" s="25">
        <v>44</v>
      </c>
      <c r="U20" s="25"/>
      <c r="V20" s="25">
        <v>38</v>
      </c>
      <c r="W20" s="30"/>
      <c r="X20" s="28" t="s">
        <v>89</v>
      </c>
      <c r="Y20" s="29"/>
      <c r="Z20" s="24">
        <f t="shared" si="3"/>
        <v>144</v>
      </c>
      <c r="AA20" s="24"/>
      <c r="AB20" s="25">
        <v>59</v>
      </c>
      <c r="AC20" s="25"/>
      <c r="AD20" s="25">
        <v>85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107</v>
      </c>
      <c r="C21" s="24"/>
      <c r="D21" s="25">
        <v>55</v>
      </c>
      <c r="E21" s="25"/>
      <c r="F21" s="26">
        <v>52</v>
      </c>
      <c r="G21" s="27"/>
      <c r="H21" s="28" t="s">
        <v>92</v>
      </c>
      <c r="I21" s="29"/>
      <c r="J21" s="24">
        <f t="shared" si="1"/>
        <v>118</v>
      </c>
      <c r="K21" s="24"/>
      <c r="L21" s="25">
        <v>56</v>
      </c>
      <c r="M21" s="25"/>
      <c r="N21" s="25">
        <v>62</v>
      </c>
      <c r="O21" s="30"/>
      <c r="P21" s="28" t="s">
        <v>93</v>
      </c>
      <c r="Q21" s="29"/>
      <c r="R21" s="24">
        <f t="shared" si="2"/>
        <v>78</v>
      </c>
      <c r="S21" s="24"/>
      <c r="T21" s="25">
        <v>41</v>
      </c>
      <c r="U21" s="25"/>
      <c r="V21" s="25">
        <v>37</v>
      </c>
      <c r="W21" s="30"/>
      <c r="X21" s="28" t="s">
        <v>94</v>
      </c>
      <c r="Y21" s="29"/>
      <c r="Z21" s="24">
        <f t="shared" si="3"/>
        <v>125</v>
      </c>
      <c r="AA21" s="24"/>
      <c r="AB21" s="25">
        <v>60</v>
      </c>
      <c r="AC21" s="25"/>
      <c r="AD21" s="25">
        <v>65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86</v>
      </c>
      <c r="C22" s="24"/>
      <c r="D22" s="25">
        <v>51</v>
      </c>
      <c r="E22" s="25"/>
      <c r="F22" s="26">
        <v>35</v>
      </c>
      <c r="G22" s="27"/>
      <c r="H22" s="28" t="s">
        <v>97</v>
      </c>
      <c r="I22" s="29"/>
      <c r="J22" s="24">
        <f t="shared" si="1"/>
        <v>109</v>
      </c>
      <c r="K22" s="24"/>
      <c r="L22" s="25">
        <v>54</v>
      </c>
      <c r="M22" s="25"/>
      <c r="N22" s="25">
        <v>55</v>
      </c>
      <c r="O22" s="30"/>
      <c r="P22" s="28" t="s">
        <v>98</v>
      </c>
      <c r="Q22" s="29"/>
      <c r="R22" s="24">
        <f t="shared" si="2"/>
        <v>92</v>
      </c>
      <c r="S22" s="24"/>
      <c r="T22" s="25">
        <v>44</v>
      </c>
      <c r="U22" s="25"/>
      <c r="V22" s="25">
        <v>48</v>
      </c>
      <c r="W22" s="30"/>
      <c r="X22" s="28" t="s">
        <v>99</v>
      </c>
      <c r="Y22" s="29"/>
      <c r="Z22" s="24">
        <f t="shared" si="3"/>
        <v>120</v>
      </c>
      <c r="AA22" s="24"/>
      <c r="AB22" s="25">
        <v>59</v>
      </c>
      <c r="AC22" s="25"/>
      <c r="AD22" s="25">
        <v>61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103</v>
      </c>
      <c r="C23" s="33"/>
      <c r="D23" s="34">
        <v>47</v>
      </c>
      <c r="E23" s="34"/>
      <c r="F23" s="35">
        <v>56</v>
      </c>
      <c r="G23" s="36"/>
      <c r="H23" s="37" t="s">
        <v>102</v>
      </c>
      <c r="I23" s="38"/>
      <c r="J23" s="33">
        <f t="shared" si="1"/>
        <v>135</v>
      </c>
      <c r="K23" s="33"/>
      <c r="L23" s="34">
        <v>75</v>
      </c>
      <c r="M23" s="34"/>
      <c r="N23" s="34">
        <v>60</v>
      </c>
      <c r="O23" s="39"/>
      <c r="P23" s="37" t="s">
        <v>103</v>
      </c>
      <c r="Q23" s="38"/>
      <c r="R23" s="33">
        <f t="shared" si="2"/>
        <v>84</v>
      </c>
      <c r="S23" s="33"/>
      <c r="T23" s="34">
        <v>33</v>
      </c>
      <c r="U23" s="34"/>
      <c r="V23" s="34">
        <v>51</v>
      </c>
      <c r="W23" s="39"/>
      <c r="X23" s="37" t="s">
        <v>104</v>
      </c>
      <c r="Y23" s="38"/>
      <c r="Z23" s="33">
        <f t="shared" si="3"/>
        <v>89</v>
      </c>
      <c r="AA23" s="33"/>
      <c r="AB23" s="34">
        <v>41</v>
      </c>
      <c r="AC23" s="34"/>
      <c r="AD23" s="34">
        <v>48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592</v>
      </c>
      <c r="D27" s="62"/>
      <c r="E27" s="63">
        <f>SUM(E28:F29)</f>
        <v>653</v>
      </c>
      <c r="F27" s="62"/>
      <c r="G27" s="63">
        <f>SUM(G28:H29)</f>
        <v>295</v>
      </c>
      <c r="H27" s="62"/>
      <c r="I27" s="63">
        <f>SUM(I28:J29)</f>
        <v>288</v>
      </c>
      <c r="J27" s="62"/>
      <c r="K27" s="63">
        <f>SUM(K28:L29)</f>
        <v>189</v>
      </c>
      <c r="L27" s="62"/>
      <c r="M27" s="63">
        <f>SUM(M28:N29)</f>
        <v>951</v>
      </c>
      <c r="N27" s="62"/>
      <c r="O27" s="63">
        <f>SUM(O28:P29)</f>
        <v>1178</v>
      </c>
      <c r="P27" s="62"/>
      <c r="Q27" s="63">
        <f>SUM(Q28:R29)</f>
        <v>1513</v>
      </c>
      <c r="R27" s="62"/>
      <c r="S27" s="63">
        <f>SUM(S28:T29)</f>
        <v>976</v>
      </c>
      <c r="T27" s="62"/>
      <c r="U27" s="63">
        <f>SUM(U28:V29)</f>
        <v>377</v>
      </c>
      <c r="V27" s="62"/>
      <c r="W27" s="63">
        <f>SUM(W28:X29)</f>
        <v>602</v>
      </c>
      <c r="X27" s="62"/>
      <c r="Y27" s="63">
        <f>SUM(Y28:Z29)</f>
        <v>642</v>
      </c>
      <c r="Z27" s="62"/>
      <c r="AA27" s="63">
        <f>SUM(AA28:AB29)</f>
        <v>603</v>
      </c>
      <c r="AB27" s="62"/>
      <c r="AC27" s="63">
        <f>SUM(AC28:AD29)</f>
        <v>449</v>
      </c>
      <c r="AD27" s="62"/>
      <c r="AE27" s="63">
        <f>SUM(AE28:AF29)</f>
        <v>58</v>
      </c>
      <c r="AF27" s="62"/>
      <c r="AG27" s="63">
        <f>SUM(AG28:AH29)</f>
        <v>2</v>
      </c>
      <c r="AH27" s="62"/>
      <c r="AI27" s="64">
        <f>SUM(C27:AH27)</f>
        <v>9368</v>
      </c>
      <c r="AJ27" s="65"/>
      <c r="AK27" s="66">
        <v>3977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290</v>
      </c>
      <c r="D28" s="71"/>
      <c r="E28" s="72">
        <f>SUM(D10:E15)</f>
        <v>316</v>
      </c>
      <c r="F28" s="71"/>
      <c r="G28" s="72">
        <f>SUM(D16:E18)</f>
        <v>167</v>
      </c>
      <c r="H28" s="71"/>
      <c r="I28" s="72">
        <f>SUM(D19:E21)</f>
        <v>143</v>
      </c>
      <c r="J28" s="71"/>
      <c r="K28" s="72">
        <f>SUM(D22:E23)</f>
        <v>98</v>
      </c>
      <c r="L28" s="71"/>
      <c r="M28" s="72">
        <f>SUM(L4:M13)</f>
        <v>453</v>
      </c>
      <c r="N28" s="71"/>
      <c r="O28" s="72">
        <f>SUM(L14:M23)</f>
        <v>594</v>
      </c>
      <c r="P28" s="71"/>
      <c r="Q28" s="72">
        <f>SUM(T4:U13)</f>
        <v>750</v>
      </c>
      <c r="R28" s="71"/>
      <c r="S28" s="72">
        <f>SUM(T14:U23)</f>
        <v>490</v>
      </c>
      <c r="T28" s="71"/>
      <c r="U28" s="72">
        <f>SUM(AB4:AC8)</f>
        <v>172</v>
      </c>
      <c r="V28" s="71"/>
      <c r="W28" s="72">
        <f>SUM(AB9:AC13)</f>
        <v>274</v>
      </c>
      <c r="X28" s="71"/>
      <c r="Y28" s="72">
        <f>SUM(AB14:AC18)</f>
        <v>278</v>
      </c>
      <c r="Z28" s="71"/>
      <c r="AA28" s="72">
        <f>SUM(AB19:AC23)</f>
        <v>276</v>
      </c>
      <c r="AB28" s="71"/>
      <c r="AC28" s="72">
        <f>SUM(AJ4:AK13)</f>
        <v>201</v>
      </c>
      <c r="AD28" s="71"/>
      <c r="AE28" s="72">
        <f>SUM(AJ14:AK23)</f>
        <v>10</v>
      </c>
      <c r="AF28" s="71"/>
      <c r="AG28" s="72">
        <f>AJ24</f>
        <v>0</v>
      </c>
      <c r="AH28" s="71"/>
      <c r="AI28" s="73">
        <f>SUM(C28:AH28)</f>
        <v>4512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302</v>
      </c>
      <c r="D29" s="78"/>
      <c r="E29" s="79">
        <f>SUM(F10:G15)</f>
        <v>337</v>
      </c>
      <c r="F29" s="78"/>
      <c r="G29" s="79">
        <f>SUM(F16:G18)</f>
        <v>128</v>
      </c>
      <c r="H29" s="78"/>
      <c r="I29" s="79">
        <f>SUM(F19:G21)</f>
        <v>145</v>
      </c>
      <c r="J29" s="78"/>
      <c r="K29" s="79">
        <f>SUM(F22:G23)</f>
        <v>91</v>
      </c>
      <c r="L29" s="78"/>
      <c r="M29" s="79">
        <f>SUM(N4:O13)</f>
        <v>498</v>
      </c>
      <c r="N29" s="78"/>
      <c r="O29" s="79">
        <f>SUM(N14:O23)</f>
        <v>584</v>
      </c>
      <c r="P29" s="78"/>
      <c r="Q29" s="79">
        <f>SUM(V4:W13)</f>
        <v>763</v>
      </c>
      <c r="R29" s="78"/>
      <c r="S29" s="79">
        <f>SUM(V14:W23)</f>
        <v>486</v>
      </c>
      <c r="T29" s="78"/>
      <c r="U29" s="79">
        <f>SUM(AD4:AE8)</f>
        <v>205</v>
      </c>
      <c r="V29" s="78"/>
      <c r="W29" s="79">
        <f>SUM(AD9:AE13)</f>
        <v>328</v>
      </c>
      <c r="X29" s="78"/>
      <c r="Y29" s="79">
        <f>SUM(AD14:AE18)</f>
        <v>364</v>
      </c>
      <c r="Z29" s="78"/>
      <c r="AA29" s="79">
        <f>SUM(AD19:AE23)</f>
        <v>327</v>
      </c>
      <c r="AB29" s="78"/>
      <c r="AC29" s="79">
        <f>SUM(AL4:AM13)</f>
        <v>248</v>
      </c>
      <c r="AD29" s="78"/>
      <c r="AE29" s="79">
        <f>SUM(AL14:AM23)</f>
        <v>48</v>
      </c>
      <c r="AF29" s="78"/>
      <c r="AG29" s="79">
        <f>AL24</f>
        <v>2</v>
      </c>
      <c r="AH29" s="78"/>
      <c r="AI29" s="80">
        <f>SUM(C29:AH29)</f>
        <v>4856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1540</v>
      </c>
      <c r="D31" s="92"/>
      <c r="E31" s="92"/>
      <c r="F31" s="93">
        <f>C31/AI27</f>
        <v>0.16438941076003416</v>
      </c>
      <c r="G31" s="93"/>
      <c r="H31" s="94"/>
      <c r="I31" s="95">
        <f>SUM(I27:V27)</f>
        <v>5472</v>
      </c>
      <c r="J31" s="96"/>
      <c r="K31" s="96"/>
      <c r="L31" s="96"/>
      <c r="M31" s="96"/>
      <c r="N31" s="96"/>
      <c r="O31" s="96"/>
      <c r="P31" s="97">
        <f>I31/AI27</f>
        <v>0.5841161400512382</v>
      </c>
      <c r="Q31" s="97"/>
      <c r="R31" s="97"/>
      <c r="S31" s="97"/>
      <c r="T31" s="97"/>
      <c r="U31" s="97"/>
      <c r="V31" s="98"/>
      <c r="W31" s="95">
        <f>SUM(W27:AH27)</f>
        <v>2356</v>
      </c>
      <c r="X31" s="99"/>
      <c r="Y31" s="99"/>
      <c r="Z31" s="99"/>
      <c r="AA31" s="99"/>
      <c r="AB31" s="99"/>
      <c r="AC31" s="97">
        <f>W31/AI27</f>
        <v>0.2514944491887276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50</v>
      </c>
      <c r="C4" s="15"/>
      <c r="D4" s="16">
        <v>23</v>
      </c>
      <c r="E4" s="16"/>
      <c r="F4" s="17">
        <v>27</v>
      </c>
      <c r="G4" s="18"/>
      <c r="H4" s="19" t="s">
        <v>7</v>
      </c>
      <c r="I4" s="20"/>
      <c r="J4" s="15">
        <f aca="true" t="shared" si="1" ref="J4:J23">SUM(L4:N4)</f>
        <v>97</v>
      </c>
      <c r="K4" s="15"/>
      <c r="L4" s="16">
        <v>54</v>
      </c>
      <c r="M4" s="16"/>
      <c r="N4" s="16">
        <v>43</v>
      </c>
      <c r="O4" s="21"/>
      <c r="P4" s="19" t="s">
        <v>8</v>
      </c>
      <c r="Q4" s="20"/>
      <c r="R4" s="15">
        <f aca="true" t="shared" si="2" ref="R4:R23">SUM(T4:V4)</f>
        <v>116</v>
      </c>
      <c r="S4" s="15"/>
      <c r="T4" s="16">
        <v>57</v>
      </c>
      <c r="U4" s="16"/>
      <c r="V4" s="16">
        <v>59</v>
      </c>
      <c r="W4" s="21"/>
      <c r="X4" s="19" t="s">
        <v>9</v>
      </c>
      <c r="Y4" s="20"/>
      <c r="Z4" s="15">
        <f aca="true" t="shared" si="3" ref="Z4:Z23">SUM(AB4:AD4)</f>
        <v>86</v>
      </c>
      <c r="AA4" s="15"/>
      <c r="AB4" s="16">
        <v>38</v>
      </c>
      <c r="AC4" s="16"/>
      <c r="AD4" s="16">
        <v>48</v>
      </c>
      <c r="AE4" s="21"/>
      <c r="AF4" s="19" t="s">
        <v>10</v>
      </c>
      <c r="AG4" s="20"/>
      <c r="AH4" s="15">
        <f aca="true" t="shared" si="4" ref="AH4:AH24">SUM(AJ4:AL4)</f>
        <v>84</v>
      </c>
      <c r="AI4" s="15"/>
      <c r="AJ4" s="16">
        <v>32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54</v>
      </c>
      <c r="C5" s="24"/>
      <c r="D5" s="25">
        <v>27</v>
      </c>
      <c r="E5" s="25"/>
      <c r="F5" s="26">
        <v>27</v>
      </c>
      <c r="G5" s="27"/>
      <c r="H5" s="28" t="s">
        <v>12</v>
      </c>
      <c r="I5" s="29"/>
      <c r="J5" s="24">
        <f t="shared" si="1"/>
        <v>114</v>
      </c>
      <c r="K5" s="24"/>
      <c r="L5" s="25">
        <v>58</v>
      </c>
      <c r="M5" s="25"/>
      <c r="N5" s="25">
        <v>56</v>
      </c>
      <c r="O5" s="30"/>
      <c r="P5" s="28" t="s">
        <v>13</v>
      </c>
      <c r="Q5" s="29"/>
      <c r="R5" s="24">
        <f t="shared" si="2"/>
        <v>116</v>
      </c>
      <c r="S5" s="24"/>
      <c r="T5" s="25">
        <v>47</v>
      </c>
      <c r="U5" s="25"/>
      <c r="V5" s="25">
        <v>69</v>
      </c>
      <c r="W5" s="30"/>
      <c r="X5" s="28" t="s">
        <v>14</v>
      </c>
      <c r="Y5" s="29"/>
      <c r="Z5" s="24">
        <f t="shared" si="3"/>
        <v>91</v>
      </c>
      <c r="AA5" s="24"/>
      <c r="AB5" s="25">
        <v>43</v>
      </c>
      <c r="AC5" s="25"/>
      <c r="AD5" s="25">
        <v>48</v>
      </c>
      <c r="AE5" s="30"/>
      <c r="AF5" s="28" t="s">
        <v>15</v>
      </c>
      <c r="AG5" s="29"/>
      <c r="AH5" s="24">
        <f t="shared" si="4"/>
        <v>64</v>
      </c>
      <c r="AI5" s="24"/>
      <c r="AJ5" s="25">
        <v>32</v>
      </c>
      <c r="AK5" s="25"/>
      <c r="AL5" s="25">
        <v>32</v>
      </c>
      <c r="AM5" s="31"/>
    </row>
    <row r="6" spans="1:39" s="13" customFormat="1" ht="18" customHeight="1">
      <c r="A6" s="23" t="s">
        <v>16</v>
      </c>
      <c r="B6" s="24">
        <f t="shared" si="0"/>
        <v>52</v>
      </c>
      <c r="C6" s="24"/>
      <c r="D6" s="25">
        <v>19</v>
      </c>
      <c r="E6" s="25"/>
      <c r="F6" s="26">
        <v>33</v>
      </c>
      <c r="G6" s="27"/>
      <c r="H6" s="28" t="s">
        <v>17</v>
      </c>
      <c r="I6" s="29"/>
      <c r="J6" s="24">
        <f t="shared" si="1"/>
        <v>87</v>
      </c>
      <c r="K6" s="24"/>
      <c r="L6" s="25">
        <v>31</v>
      </c>
      <c r="M6" s="25"/>
      <c r="N6" s="25">
        <v>56</v>
      </c>
      <c r="O6" s="30"/>
      <c r="P6" s="28" t="s">
        <v>18</v>
      </c>
      <c r="Q6" s="29"/>
      <c r="R6" s="24">
        <f t="shared" si="2"/>
        <v>123</v>
      </c>
      <c r="S6" s="24"/>
      <c r="T6" s="25">
        <v>66</v>
      </c>
      <c r="U6" s="25"/>
      <c r="V6" s="25">
        <v>57</v>
      </c>
      <c r="W6" s="30"/>
      <c r="X6" s="28" t="s">
        <v>19</v>
      </c>
      <c r="Y6" s="29"/>
      <c r="Z6" s="24">
        <f t="shared" si="3"/>
        <v>82</v>
      </c>
      <c r="AA6" s="24"/>
      <c r="AB6" s="25">
        <v>37</v>
      </c>
      <c r="AC6" s="25"/>
      <c r="AD6" s="25">
        <v>45</v>
      </c>
      <c r="AE6" s="30"/>
      <c r="AF6" s="28" t="s">
        <v>20</v>
      </c>
      <c r="AG6" s="29"/>
      <c r="AH6" s="24">
        <f t="shared" si="4"/>
        <v>85</v>
      </c>
      <c r="AI6" s="24"/>
      <c r="AJ6" s="25">
        <v>42</v>
      </c>
      <c r="AK6" s="25"/>
      <c r="AL6" s="25">
        <v>43</v>
      </c>
      <c r="AM6" s="31"/>
    </row>
    <row r="7" spans="1:39" s="13" customFormat="1" ht="18" customHeight="1">
      <c r="A7" s="23" t="s">
        <v>21</v>
      </c>
      <c r="B7" s="24">
        <f t="shared" si="0"/>
        <v>66</v>
      </c>
      <c r="C7" s="24"/>
      <c r="D7" s="25">
        <v>26</v>
      </c>
      <c r="E7" s="25"/>
      <c r="F7" s="26">
        <v>40</v>
      </c>
      <c r="G7" s="27"/>
      <c r="H7" s="28" t="s">
        <v>22</v>
      </c>
      <c r="I7" s="29"/>
      <c r="J7" s="24">
        <f t="shared" si="1"/>
        <v>76</v>
      </c>
      <c r="K7" s="24"/>
      <c r="L7" s="25">
        <v>42</v>
      </c>
      <c r="M7" s="25"/>
      <c r="N7" s="25">
        <v>34</v>
      </c>
      <c r="O7" s="30"/>
      <c r="P7" s="28" t="s">
        <v>23</v>
      </c>
      <c r="Q7" s="29"/>
      <c r="R7" s="24">
        <f t="shared" si="2"/>
        <v>137</v>
      </c>
      <c r="S7" s="24"/>
      <c r="T7" s="25">
        <v>59</v>
      </c>
      <c r="U7" s="25"/>
      <c r="V7" s="25">
        <v>78</v>
      </c>
      <c r="W7" s="30"/>
      <c r="X7" s="28" t="s">
        <v>24</v>
      </c>
      <c r="Y7" s="29"/>
      <c r="Z7" s="24">
        <f t="shared" si="3"/>
        <v>94</v>
      </c>
      <c r="AA7" s="24"/>
      <c r="AB7" s="25">
        <v>38</v>
      </c>
      <c r="AC7" s="25"/>
      <c r="AD7" s="25">
        <v>56</v>
      </c>
      <c r="AE7" s="30"/>
      <c r="AF7" s="28" t="s">
        <v>25</v>
      </c>
      <c r="AG7" s="29"/>
      <c r="AH7" s="24">
        <f t="shared" si="4"/>
        <v>55</v>
      </c>
      <c r="AI7" s="24"/>
      <c r="AJ7" s="25">
        <v>27</v>
      </c>
      <c r="AK7" s="25"/>
      <c r="AL7" s="25">
        <v>28</v>
      </c>
      <c r="AM7" s="31"/>
    </row>
    <row r="8" spans="1:39" s="13" customFormat="1" ht="18" customHeight="1">
      <c r="A8" s="23" t="s">
        <v>26</v>
      </c>
      <c r="B8" s="24">
        <f t="shared" si="0"/>
        <v>53</v>
      </c>
      <c r="C8" s="24"/>
      <c r="D8" s="25">
        <v>31</v>
      </c>
      <c r="E8" s="25"/>
      <c r="F8" s="26">
        <v>22</v>
      </c>
      <c r="G8" s="27"/>
      <c r="H8" s="28" t="s">
        <v>27</v>
      </c>
      <c r="I8" s="29"/>
      <c r="J8" s="24">
        <f t="shared" si="1"/>
        <v>93</v>
      </c>
      <c r="K8" s="24"/>
      <c r="L8" s="25">
        <v>49</v>
      </c>
      <c r="M8" s="25"/>
      <c r="N8" s="25">
        <v>44</v>
      </c>
      <c r="O8" s="30"/>
      <c r="P8" s="28" t="s">
        <v>28</v>
      </c>
      <c r="Q8" s="29"/>
      <c r="R8" s="24">
        <f t="shared" si="2"/>
        <v>133</v>
      </c>
      <c r="S8" s="24"/>
      <c r="T8" s="25">
        <v>66</v>
      </c>
      <c r="U8" s="25"/>
      <c r="V8" s="25">
        <v>67</v>
      </c>
      <c r="W8" s="30"/>
      <c r="X8" s="28" t="s">
        <v>29</v>
      </c>
      <c r="Y8" s="29"/>
      <c r="Z8" s="24">
        <f t="shared" si="3"/>
        <v>93</v>
      </c>
      <c r="AA8" s="24"/>
      <c r="AB8" s="25">
        <v>42</v>
      </c>
      <c r="AC8" s="25"/>
      <c r="AD8" s="25">
        <v>51</v>
      </c>
      <c r="AE8" s="30"/>
      <c r="AF8" s="28" t="s">
        <v>30</v>
      </c>
      <c r="AG8" s="29"/>
      <c r="AH8" s="24">
        <f t="shared" si="4"/>
        <v>53</v>
      </c>
      <c r="AI8" s="24"/>
      <c r="AJ8" s="25">
        <v>23</v>
      </c>
      <c r="AK8" s="25"/>
      <c r="AL8" s="25">
        <v>30</v>
      </c>
      <c r="AM8" s="31"/>
    </row>
    <row r="9" spans="1:39" s="13" customFormat="1" ht="18" customHeight="1">
      <c r="A9" s="23" t="s">
        <v>31</v>
      </c>
      <c r="B9" s="24">
        <f t="shared" si="0"/>
        <v>70</v>
      </c>
      <c r="C9" s="24"/>
      <c r="D9" s="25">
        <v>35</v>
      </c>
      <c r="E9" s="25"/>
      <c r="F9" s="26">
        <v>35</v>
      </c>
      <c r="G9" s="27"/>
      <c r="H9" s="28" t="s">
        <v>32</v>
      </c>
      <c r="I9" s="29"/>
      <c r="J9" s="24">
        <f t="shared" si="1"/>
        <v>99</v>
      </c>
      <c r="K9" s="24"/>
      <c r="L9" s="25">
        <v>55</v>
      </c>
      <c r="M9" s="25"/>
      <c r="N9" s="25">
        <v>44</v>
      </c>
      <c r="O9" s="30"/>
      <c r="P9" s="28" t="s">
        <v>33</v>
      </c>
      <c r="Q9" s="29"/>
      <c r="R9" s="24">
        <f t="shared" si="2"/>
        <v>149</v>
      </c>
      <c r="S9" s="24"/>
      <c r="T9" s="25">
        <v>70</v>
      </c>
      <c r="U9" s="25"/>
      <c r="V9" s="25">
        <v>79</v>
      </c>
      <c r="W9" s="30"/>
      <c r="X9" s="28" t="s">
        <v>34</v>
      </c>
      <c r="Y9" s="29"/>
      <c r="Z9" s="24">
        <f t="shared" si="3"/>
        <v>103</v>
      </c>
      <c r="AA9" s="24"/>
      <c r="AB9" s="25">
        <v>40</v>
      </c>
      <c r="AC9" s="25"/>
      <c r="AD9" s="25">
        <v>63</v>
      </c>
      <c r="AE9" s="30"/>
      <c r="AF9" s="28" t="s">
        <v>35</v>
      </c>
      <c r="AG9" s="29"/>
      <c r="AH9" s="24">
        <f t="shared" si="4"/>
        <v>46</v>
      </c>
      <c r="AI9" s="24"/>
      <c r="AJ9" s="25">
        <v>19</v>
      </c>
      <c r="AK9" s="25"/>
      <c r="AL9" s="25">
        <v>27</v>
      </c>
      <c r="AM9" s="31"/>
    </row>
    <row r="10" spans="1:39" s="13" customFormat="1" ht="18" customHeight="1">
      <c r="A10" s="23" t="s">
        <v>36</v>
      </c>
      <c r="B10" s="24">
        <f t="shared" si="0"/>
        <v>62</v>
      </c>
      <c r="C10" s="24"/>
      <c r="D10" s="25">
        <v>25</v>
      </c>
      <c r="E10" s="25"/>
      <c r="F10" s="26">
        <v>37</v>
      </c>
      <c r="G10" s="27"/>
      <c r="H10" s="28" t="s">
        <v>37</v>
      </c>
      <c r="I10" s="29"/>
      <c r="J10" s="24">
        <f t="shared" si="1"/>
        <v>77</v>
      </c>
      <c r="K10" s="24"/>
      <c r="L10" s="25">
        <v>42</v>
      </c>
      <c r="M10" s="25"/>
      <c r="N10" s="25">
        <v>35</v>
      </c>
      <c r="O10" s="30"/>
      <c r="P10" s="28" t="s">
        <v>38</v>
      </c>
      <c r="Q10" s="29"/>
      <c r="R10" s="24">
        <f t="shared" si="2"/>
        <v>149</v>
      </c>
      <c r="S10" s="24"/>
      <c r="T10" s="25">
        <v>73</v>
      </c>
      <c r="U10" s="25"/>
      <c r="V10" s="25">
        <v>76</v>
      </c>
      <c r="W10" s="30"/>
      <c r="X10" s="28" t="s">
        <v>39</v>
      </c>
      <c r="Y10" s="29"/>
      <c r="Z10" s="24">
        <f t="shared" si="3"/>
        <v>99</v>
      </c>
      <c r="AA10" s="24"/>
      <c r="AB10" s="25">
        <v>35</v>
      </c>
      <c r="AC10" s="25"/>
      <c r="AD10" s="25">
        <v>64</v>
      </c>
      <c r="AE10" s="30"/>
      <c r="AF10" s="28" t="s">
        <v>40</v>
      </c>
      <c r="AG10" s="29"/>
      <c r="AH10" s="24">
        <f t="shared" si="4"/>
        <v>43</v>
      </c>
      <c r="AI10" s="24"/>
      <c r="AJ10" s="25">
        <v>15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91</v>
      </c>
      <c r="C11" s="24"/>
      <c r="D11" s="25">
        <v>45</v>
      </c>
      <c r="E11" s="25"/>
      <c r="F11" s="26">
        <v>46</v>
      </c>
      <c r="G11" s="27"/>
      <c r="H11" s="28" t="s">
        <v>42</v>
      </c>
      <c r="I11" s="29"/>
      <c r="J11" s="24">
        <f t="shared" si="1"/>
        <v>69</v>
      </c>
      <c r="K11" s="24"/>
      <c r="L11" s="25">
        <v>37</v>
      </c>
      <c r="M11" s="25"/>
      <c r="N11" s="25">
        <v>32</v>
      </c>
      <c r="O11" s="30"/>
      <c r="P11" s="28" t="s">
        <v>43</v>
      </c>
      <c r="Q11" s="29"/>
      <c r="R11" s="24">
        <f t="shared" si="2"/>
        <v>143</v>
      </c>
      <c r="S11" s="24"/>
      <c r="T11" s="25">
        <v>73</v>
      </c>
      <c r="U11" s="25"/>
      <c r="V11" s="25">
        <v>70</v>
      </c>
      <c r="W11" s="30"/>
      <c r="X11" s="28" t="s">
        <v>44</v>
      </c>
      <c r="Y11" s="29"/>
      <c r="Z11" s="24">
        <f t="shared" si="3"/>
        <v>140</v>
      </c>
      <c r="AA11" s="24"/>
      <c r="AB11" s="25">
        <v>63</v>
      </c>
      <c r="AC11" s="25"/>
      <c r="AD11" s="25">
        <v>77</v>
      </c>
      <c r="AE11" s="30"/>
      <c r="AF11" s="28" t="s">
        <v>45</v>
      </c>
      <c r="AG11" s="29"/>
      <c r="AH11" s="24">
        <f t="shared" si="4"/>
        <v>38</v>
      </c>
      <c r="AI11" s="24"/>
      <c r="AJ11" s="25">
        <v>15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75</v>
      </c>
      <c r="C12" s="24"/>
      <c r="D12" s="25">
        <v>41</v>
      </c>
      <c r="E12" s="25"/>
      <c r="F12" s="26">
        <v>34</v>
      </c>
      <c r="G12" s="27"/>
      <c r="H12" s="28" t="s">
        <v>47</v>
      </c>
      <c r="I12" s="29"/>
      <c r="J12" s="24">
        <f t="shared" si="1"/>
        <v>73</v>
      </c>
      <c r="K12" s="24"/>
      <c r="L12" s="25">
        <v>37</v>
      </c>
      <c r="M12" s="25"/>
      <c r="N12" s="25">
        <v>36</v>
      </c>
      <c r="O12" s="30"/>
      <c r="P12" s="28" t="s">
        <v>48</v>
      </c>
      <c r="Q12" s="29"/>
      <c r="R12" s="24">
        <f t="shared" si="2"/>
        <v>143</v>
      </c>
      <c r="S12" s="24"/>
      <c r="T12" s="25">
        <v>62</v>
      </c>
      <c r="U12" s="25"/>
      <c r="V12" s="25">
        <v>81</v>
      </c>
      <c r="W12" s="30"/>
      <c r="X12" s="28" t="s">
        <v>49</v>
      </c>
      <c r="Y12" s="29"/>
      <c r="Z12" s="24">
        <f t="shared" si="3"/>
        <v>134</v>
      </c>
      <c r="AA12" s="24"/>
      <c r="AB12" s="25">
        <v>62</v>
      </c>
      <c r="AC12" s="25"/>
      <c r="AD12" s="25">
        <v>72</v>
      </c>
      <c r="AE12" s="30"/>
      <c r="AF12" s="28" t="s">
        <v>50</v>
      </c>
      <c r="AG12" s="29"/>
      <c r="AH12" s="24">
        <f t="shared" si="4"/>
        <v>26</v>
      </c>
      <c r="AI12" s="24"/>
      <c r="AJ12" s="25">
        <v>7</v>
      </c>
      <c r="AK12" s="25"/>
      <c r="AL12" s="25">
        <v>19</v>
      </c>
      <c r="AM12" s="31"/>
    </row>
    <row r="13" spans="1:39" s="13" customFormat="1" ht="18" customHeight="1">
      <c r="A13" s="23" t="s">
        <v>51</v>
      </c>
      <c r="B13" s="24">
        <f t="shared" si="0"/>
        <v>74</v>
      </c>
      <c r="C13" s="24"/>
      <c r="D13" s="25">
        <v>39</v>
      </c>
      <c r="E13" s="25"/>
      <c r="F13" s="26">
        <v>35</v>
      </c>
      <c r="G13" s="27"/>
      <c r="H13" s="28" t="s">
        <v>52</v>
      </c>
      <c r="I13" s="29"/>
      <c r="J13" s="24">
        <f t="shared" si="1"/>
        <v>60</v>
      </c>
      <c r="K13" s="24"/>
      <c r="L13" s="25">
        <v>25</v>
      </c>
      <c r="M13" s="25"/>
      <c r="N13" s="25">
        <v>35</v>
      </c>
      <c r="O13" s="30"/>
      <c r="P13" s="28" t="s">
        <v>53</v>
      </c>
      <c r="Q13" s="29"/>
      <c r="R13" s="24">
        <f t="shared" si="2"/>
        <v>129</v>
      </c>
      <c r="S13" s="24"/>
      <c r="T13" s="25">
        <v>55</v>
      </c>
      <c r="U13" s="25"/>
      <c r="V13" s="25">
        <v>74</v>
      </c>
      <c r="W13" s="30"/>
      <c r="X13" s="28" t="s">
        <v>54</v>
      </c>
      <c r="Y13" s="29"/>
      <c r="Z13" s="24">
        <f t="shared" si="3"/>
        <v>118</v>
      </c>
      <c r="AA13" s="24"/>
      <c r="AB13" s="25">
        <v>55</v>
      </c>
      <c r="AC13" s="25"/>
      <c r="AD13" s="25">
        <v>63</v>
      </c>
      <c r="AE13" s="30"/>
      <c r="AF13" s="28" t="s">
        <v>55</v>
      </c>
      <c r="AG13" s="29"/>
      <c r="AH13" s="24">
        <f t="shared" si="4"/>
        <v>31</v>
      </c>
      <c r="AI13" s="24"/>
      <c r="AJ13" s="25">
        <v>11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89</v>
      </c>
      <c r="C14" s="24"/>
      <c r="D14" s="25">
        <v>44</v>
      </c>
      <c r="E14" s="25"/>
      <c r="F14" s="26">
        <v>45</v>
      </c>
      <c r="G14" s="27"/>
      <c r="H14" s="28" t="s">
        <v>57</v>
      </c>
      <c r="I14" s="29"/>
      <c r="J14" s="24">
        <f t="shared" si="1"/>
        <v>70</v>
      </c>
      <c r="K14" s="24"/>
      <c r="L14" s="25">
        <v>37</v>
      </c>
      <c r="M14" s="25"/>
      <c r="N14" s="25">
        <v>33</v>
      </c>
      <c r="O14" s="30"/>
      <c r="P14" s="28" t="s">
        <v>58</v>
      </c>
      <c r="Q14" s="29"/>
      <c r="R14" s="24">
        <f t="shared" si="2"/>
        <v>123</v>
      </c>
      <c r="S14" s="24"/>
      <c r="T14" s="25">
        <v>46</v>
      </c>
      <c r="U14" s="25"/>
      <c r="V14" s="25">
        <v>77</v>
      </c>
      <c r="W14" s="30"/>
      <c r="X14" s="28" t="s">
        <v>59</v>
      </c>
      <c r="Y14" s="29"/>
      <c r="Z14" s="24">
        <f t="shared" si="3"/>
        <v>173</v>
      </c>
      <c r="AA14" s="24"/>
      <c r="AB14" s="25">
        <v>68</v>
      </c>
      <c r="AC14" s="25"/>
      <c r="AD14" s="25">
        <v>105</v>
      </c>
      <c r="AE14" s="30"/>
      <c r="AF14" s="28" t="s">
        <v>60</v>
      </c>
      <c r="AG14" s="29"/>
      <c r="AH14" s="24">
        <f t="shared" si="4"/>
        <v>22</v>
      </c>
      <c r="AI14" s="24"/>
      <c r="AJ14" s="25">
        <v>7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65</v>
      </c>
      <c r="C15" s="24"/>
      <c r="D15" s="25">
        <v>29</v>
      </c>
      <c r="E15" s="25"/>
      <c r="F15" s="26">
        <v>36</v>
      </c>
      <c r="G15" s="27"/>
      <c r="H15" s="28" t="s">
        <v>62</v>
      </c>
      <c r="I15" s="29"/>
      <c r="J15" s="24">
        <f t="shared" si="1"/>
        <v>77</v>
      </c>
      <c r="K15" s="24"/>
      <c r="L15" s="25">
        <v>32</v>
      </c>
      <c r="M15" s="25"/>
      <c r="N15" s="25">
        <v>45</v>
      </c>
      <c r="O15" s="30"/>
      <c r="P15" s="28" t="s">
        <v>63</v>
      </c>
      <c r="Q15" s="29"/>
      <c r="R15" s="24">
        <f t="shared" si="2"/>
        <v>140</v>
      </c>
      <c r="S15" s="24"/>
      <c r="T15" s="25">
        <v>71</v>
      </c>
      <c r="U15" s="25"/>
      <c r="V15" s="25">
        <v>69</v>
      </c>
      <c r="W15" s="30"/>
      <c r="X15" s="28" t="s">
        <v>64</v>
      </c>
      <c r="Y15" s="29"/>
      <c r="Z15" s="24">
        <f t="shared" si="3"/>
        <v>177</v>
      </c>
      <c r="AA15" s="24"/>
      <c r="AB15" s="25">
        <v>95</v>
      </c>
      <c r="AC15" s="25"/>
      <c r="AD15" s="25">
        <v>82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6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80</v>
      </c>
      <c r="C16" s="24"/>
      <c r="D16" s="25">
        <v>42</v>
      </c>
      <c r="E16" s="25"/>
      <c r="F16" s="26">
        <v>38</v>
      </c>
      <c r="G16" s="27"/>
      <c r="H16" s="28" t="s">
        <v>67</v>
      </c>
      <c r="I16" s="29"/>
      <c r="J16" s="24">
        <f t="shared" si="1"/>
        <v>61</v>
      </c>
      <c r="K16" s="24"/>
      <c r="L16" s="25">
        <v>39</v>
      </c>
      <c r="M16" s="25"/>
      <c r="N16" s="25">
        <v>22</v>
      </c>
      <c r="O16" s="30"/>
      <c r="P16" s="28" t="s">
        <v>68</v>
      </c>
      <c r="Q16" s="29"/>
      <c r="R16" s="24">
        <f t="shared" si="2"/>
        <v>122</v>
      </c>
      <c r="S16" s="24"/>
      <c r="T16" s="25">
        <v>56</v>
      </c>
      <c r="U16" s="25"/>
      <c r="V16" s="25">
        <v>66</v>
      </c>
      <c r="W16" s="30"/>
      <c r="X16" s="28" t="s">
        <v>69</v>
      </c>
      <c r="Y16" s="29"/>
      <c r="Z16" s="24">
        <f t="shared" si="3"/>
        <v>184</v>
      </c>
      <c r="AA16" s="24"/>
      <c r="AB16" s="25">
        <v>70</v>
      </c>
      <c r="AC16" s="25"/>
      <c r="AD16" s="25">
        <v>114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4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80</v>
      </c>
      <c r="C17" s="24"/>
      <c r="D17" s="25">
        <v>37</v>
      </c>
      <c r="E17" s="25"/>
      <c r="F17" s="26">
        <v>43</v>
      </c>
      <c r="G17" s="27"/>
      <c r="H17" s="28" t="s">
        <v>72</v>
      </c>
      <c r="I17" s="29"/>
      <c r="J17" s="24">
        <f t="shared" si="1"/>
        <v>79</v>
      </c>
      <c r="K17" s="24"/>
      <c r="L17" s="25">
        <v>40</v>
      </c>
      <c r="M17" s="25"/>
      <c r="N17" s="25">
        <v>39</v>
      </c>
      <c r="O17" s="30"/>
      <c r="P17" s="28" t="s">
        <v>73</v>
      </c>
      <c r="Q17" s="29"/>
      <c r="R17" s="24">
        <f t="shared" si="2"/>
        <v>107</v>
      </c>
      <c r="S17" s="24"/>
      <c r="T17" s="25">
        <v>47</v>
      </c>
      <c r="U17" s="25"/>
      <c r="V17" s="25">
        <v>60</v>
      </c>
      <c r="W17" s="30"/>
      <c r="X17" s="28" t="s">
        <v>74</v>
      </c>
      <c r="Y17" s="29"/>
      <c r="Z17" s="24">
        <f t="shared" si="3"/>
        <v>150</v>
      </c>
      <c r="AA17" s="24"/>
      <c r="AB17" s="25">
        <v>75</v>
      </c>
      <c r="AC17" s="25"/>
      <c r="AD17" s="25">
        <v>75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1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68</v>
      </c>
      <c r="C18" s="24"/>
      <c r="D18" s="25">
        <v>32</v>
      </c>
      <c r="E18" s="25"/>
      <c r="F18" s="26">
        <v>36</v>
      </c>
      <c r="G18" s="27"/>
      <c r="H18" s="28" t="s">
        <v>77</v>
      </c>
      <c r="I18" s="29"/>
      <c r="J18" s="24">
        <f t="shared" si="1"/>
        <v>93</v>
      </c>
      <c r="K18" s="24"/>
      <c r="L18" s="25">
        <v>42</v>
      </c>
      <c r="M18" s="25"/>
      <c r="N18" s="25">
        <v>51</v>
      </c>
      <c r="O18" s="30"/>
      <c r="P18" s="28" t="s">
        <v>78</v>
      </c>
      <c r="Q18" s="29"/>
      <c r="R18" s="24">
        <f t="shared" si="2"/>
        <v>123</v>
      </c>
      <c r="S18" s="24"/>
      <c r="T18" s="25">
        <v>70</v>
      </c>
      <c r="U18" s="25"/>
      <c r="V18" s="25">
        <v>53</v>
      </c>
      <c r="W18" s="30"/>
      <c r="X18" s="28" t="s">
        <v>79</v>
      </c>
      <c r="Y18" s="29"/>
      <c r="Z18" s="24">
        <f t="shared" si="3"/>
        <v>108</v>
      </c>
      <c r="AA18" s="24"/>
      <c r="AB18" s="25">
        <v>57</v>
      </c>
      <c r="AC18" s="25"/>
      <c r="AD18" s="25">
        <v>51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2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92</v>
      </c>
      <c r="C19" s="24"/>
      <c r="D19" s="25">
        <v>50</v>
      </c>
      <c r="E19" s="25"/>
      <c r="F19" s="26">
        <v>42</v>
      </c>
      <c r="G19" s="27"/>
      <c r="H19" s="28" t="s">
        <v>82</v>
      </c>
      <c r="I19" s="29"/>
      <c r="J19" s="24">
        <f t="shared" si="1"/>
        <v>100</v>
      </c>
      <c r="K19" s="24"/>
      <c r="L19" s="25">
        <v>47</v>
      </c>
      <c r="M19" s="25"/>
      <c r="N19" s="25">
        <v>53</v>
      </c>
      <c r="O19" s="30"/>
      <c r="P19" s="28" t="s">
        <v>83</v>
      </c>
      <c r="Q19" s="29"/>
      <c r="R19" s="24">
        <f t="shared" si="2"/>
        <v>127</v>
      </c>
      <c r="S19" s="24"/>
      <c r="T19" s="25">
        <v>51</v>
      </c>
      <c r="U19" s="25"/>
      <c r="V19" s="25">
        <v>76</v>
      </c>
      <c r="W19" s="30"/>
      <c r="X19" s="28" t="s">
        <v>84</v>
      </c>
      <c r="Y19" s="29"/>
      <c r="Z19" s="24">
        <f t="shared" si="3"/>
        <v>113</v>
      </c>
      <c r="AA19" s="24"/>
      <c r="AB19" s="25">
        <v>48</v>
      </c>
      <c r="AC19" s="25"/>
      <c r="AD19" s="25">
        <v>65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5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60</v>
      </c>
      <c r="C20" s="24"/>
      <c r="D20" s="25">
        <v>26</v>
      </c>
      <c r="E20" s="25"/>
      <c r="F20" s="26">
        <v>34</v>
      </c>
      <c r="G20" s="27"/>
      <c r="H20" s="28" t="s">
        <v>87</v>
      </c>
      <c r="I20" s="29"/>
      <c r="J20" s="24">
        <f t="shared" si="1"/>
        <v>87</v>
      </c>
      <c r="K20" s="24"/>
      <c r="L20" s="25">
        <v>45</v>
      </c>
      <c r="M20" s="25"/>
      <c r="N20" s="25">
        <v>42</v>
      </c>
      <c r="O20" s="30"/>
      <c r="P20" s="28" t="s">
        <v>88</v>
      </c>
      <c r="Q20" s="29"/>
      <c r="R20" s="24">
        <f t="shared" si="2"/>
        <v>113</v>
      </c>
      <c r="S20" s="24"/>
      <c r="T20" s="25">
        <v>55</v>
      </c>
      <c r="U20" s="25"/>
      <c r="V20" s="25">
        <v>58</v>
      </c>
      <c r="W20" s="30"/>
      <c r="X20" s="28" t="s">
        <v>89</v>
      </c>
      <c r="Y20" s="29"/>
      <c r="Z20" s="24">
        <f t="shared" si="3"/>
        <v>110</v>
      </c>
      <c r="AA20" s="24"/>
      <c r="AB20" s="25">
        <v>52</v>
      </c>
      <c r="AC20" s="25"/>
      <c r="AD20" s="25">
        <v>58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2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78</v>
      </c>
      <c r="C21" s="24"/>
      <c r="D21" s="25">
        <v>47</v>
      </c>
      <c r="E21" s="25"/>
      <c r="F21" s="26">
        <v>31</v>
      </c>
      <c r="G21" s="27"/>
      <c r="H21" s="28" t="s">
        <v>92</v>
      </c>
      <c r="I21" s="29"/>
      <c r="J21" s="24">
        <f t="shared" si="1"/>
        <v>130</v>
      </c>
      <c r="K21" s="24"/>
      <c r="L21" s="25">
        <v>55</v>
      </c>
      <c r="M21" s="25"/>
      <c r="N21" s="25">
        <v>75</v>
      </c>
      <c r="O21" s="30"/>
      <c r="P21" s="28" t="s">
        <v>93</v>
      </c>
      <c r="Q21" s="29"/>
      <c r="R21" s="24">
        <f t="shared" si="2"/>
        <v>88</v>
      </c>
      <c r="S21" s="24"/>
      <c r="T21" s="25">
        <v>44</v>
      </c>
      <c r="U21" s="25"/>
      <c r="V21" s="25">
        <v>44</v>
      </c>
      <c r="W21" s="30"/>
      <c r="X21" s="28" t="s">
        <v>94</v>
      </c>
      <c r="Y21" s="29"/>
      <c r="Z21" s="24">
        <f t="shared" si="3"/>
        <v>93</v>
      </c>
      <c r="AA21" s="24"/>
      <c r="AB21" s="25">
        <v>41</v>
      </c>
      <c r="AC21" s="25"/>
      <c r="AD21" s="25">
        <v>52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91</v>
      </c>
      <c r="C22" s="24"/>
      <c r="D22" s="25">
        <v>45</v>
      </c>
      <c r="E22" s="25"/>
      <c r="F22" s="26">
        <v>46</v>
      </c>
      <c r="G22" s="27"/>
      <c r="H22" s="28" t="s">
        <v>97</v>
      </c>
      <c r="I22" s="29"/>
      <c r="J22" s="24">
        <f t="shared" si="1"/>
        <v>111</v>
      </c>
      <c r="K22" s="24"/>
      <c r="L22" s="25">
        <v>58</v>
      </c>
      <c r="M22" s="25"/>
      <c r="N22" s="25">
        <v>53</v>
      </c>
      <c r="O22" s="30"/>
      <c r="P22" s="28" t="s">
        <v>98</v>
      </c>
      <c r="Q22" s="29"/>
      <c r="R22" s="24">
        <f t="shared" si="2"/>
        <v>103</v>
      </c>
      <c r="S22" s="24"/>
      <c r="T22" s="25">
        <v>50</v>
      </c>
      <c r="U22" s="25"/>
      <c r="V22" s="25">
        <v>53</v>
      </c>
      <c r="W22" s="30"/>
      <c r="X22" s="28" t="s">
        <v>99</v>
      </c>
      <c r="Y22" s="29"/>
      <c r="Z22" s="24">
        <f t="shared" si="3"/>
        <v>105</v>
      </c>
      <c r="AA22" s="24"/>
      <c r="AB22" s="25">
        <v>42</v>
      </c>
      <c r="AC22" s="25"/>
      <c r="AD22" s="25">
        <v>63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85</v>
      </c>
      <c r="C23" s="33"/>
      <c r="D23" s="34">
        <v>43</v>
      </c>
      <c r="E23" s="34"/>
      <c r="F23" s="35">
        <v>42</v>
      </c>
      <c r="G23" s="36"/>
      <c r="H23" s="37" t="s">
        <v>102</v>
      </c>
      <c r="I23" s="38"/>
      <c r="J23" s="33">
        <f t="shared" si="1"/>
        <v>141</v>
      </c>
      <c r="K23" s="33"/>
      <c r="L23" s="34">
        <v>56</v>
      </c>
      <c r="M23" s="34"/>
      <c r="N23" s="34">
        <v>85</v>
      </c>
      <c r="O23" s="39"/>
      <c r="P23" s="37" t="s">
        <v>103</v>
      </c>
      <c r="Q23" s="38"/>
      <c r="R23" s="33">
        <f t="shared" si="2"/>
        <v>103</v>
      </c>
      <c r="S23" s="33"/>
      <c r="T23" s="34">
        <v>52</v>
      </c>
      <c r="U23" s="34"/>
      <c r="V23" s="34">
        <v>51</v>
      </c>
      <c r="W23" s="39"/>
      <c r="X23" s="37" t="s">
        <v>104</v>
      </c>
      <c r="Y23" s="38"/>
      <c r="Z23" s="33">
        <f t="shared" si="3"/>
        <v>111</v>
      </c>
      <c r="AA23" s="33"/>
      <c r="AB23" s="34">
        <v>57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345</v>
      </c>
      <c r="D27" s="62"/>
      <c r="E27" s="63">
        <f>SUM(E28:F29)</f>
        <v>456</v>
      </c>
      <c r="F27" s="62"/>
      <c r="G27" s="63">
        <f>SUM(G28:H29)</f>
        <v>228</v>
      </c>
      <c r="H27" s="62"/>
      <c r="I27" s="63">
        <f>SUM(I28:J29)</f>
        <v>230</v>
      </c>
      <c r="J27" s="62"/>
      <c r="K27" s="63">
        <f>SUM(K28:L29)</f>
        <v>176</v>
      </c>
      <c r="L27" s="62"/>
      <c r="M27" s="63">
        <f>SUM(M28:N29)</f>
        <v>845</v>
      </c>
      <c r="N27" s="62"/>
      <c r="O27" s="63">
        <f>SUM(O28:P29)</f>
        <v>949</v>
      </c>
      <c r="P27" s="62"/>
      <c r="Q27" s="63">
        <f>SUM(Q28:R29)</f>
        <v>1338</v>
      </c>
      <c r="R27" s="62"/>
      <c r="S27" s="63">
        <f>SUM(S28:T29)</f>
        <v>1149</v>
      </c>
      <c r="T27" s="62"/>
      <c r="U27" s="63">
        <f>SUM(U28:V29)</f>
        <v>446</v>
      </c>
      <c r="V27" s="62"/>
      <c r="W27" s="63">
        <f>SUM(W28:X29)</f>
        <v>594</v>
      </c>
      <c r="X27" s="62"/>
      <c r="Y27" s="63">
        <f>SUM(Y28:Z29)</f>
        <v>792</v>
      </c>
      <c r="Z27" s="62"/>
      <c r="AA27" s="63">
        <f>SUM(AA28:AB29)</f>
        <v>532</v>
      </c>
      <c r="AB27" s="62"/>
      <c r="AC27" s="63">
        <f>SUM(AC28:AD29)</f>
        <v>525</v>
      </c>
      <c r="AD27" s="62"/>
      <c r="AE27" s="63">
        <f>SUM(AE28:AF29)</f>
        <v>96</v>
      </c>
      <c r="AF27" s="62"/>
      <c r="AG27" s="63">
        <f>SUM(AG28:AH29)</f>
        <v>0</v>
      </c>
      <c r="AH27" s="62"/>
      <c r="AI27" s="64">
        <f>SUM(C27:AH27)</f>
        <v>8701</v>
      </c>
      <c r="AJ27" s="65"/>
      <c r="AK27" s="66">
        <v>4008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161</v>
      </c>
      <c r="D28" s="71"/>
      <c r="E28" s="72">
        <f>SUM(D10:E15)</f>
        <v>223</v>
      </c>
      <c r="F28" s="71"/>
      <c r="G28" s="72">
        <f>SUM(D16:E18)</f>
        <v>111</v>
      </c>
      <c r="H28" s="71"/>
      <c r="I28" s="72">
        <f>SUM(D19:E21)</f>
        <v>123</v>
      </c>
      <c r="J28" s="71"/>
      <c r="K28" s="72">
        <f>SUM(D22:E23)</f>
        <v>88</v>
      </c>
      <c r="L28" s="71"/>
      <c r="M28" s="72">
        <f>SUM(L4:M13)</f>
        <v>430</v>
      </c>
      <c r="N28" s="71"/>
      <c r="O28" s="72">
        <f>SUM(L14:M23)</f>
        <v>451</v>
      </c>
      <c r="P28" s="71"/>
      <c r="Q28" s="72">
        <f>SUM(T4:U13)</f>
        <v>628</v>
      </c>
      <c r="R28" s="71"/>
      <c r="S28" s="72">
        <f>SUM(T14:U23)</f>
        <v>542</v>
      </c>
      <c r="T28" s="71"/>
      <c r="U28" s="72">
        <f>SUM(AB4:AC8)</f>
        <v>198</v>
      </c>
      <c r="V28" s="71"/>
      <c r="W28" s="72">
        <f>SUM(AB9:AC13)</f>
        <v>255</v>
      </c>
      <c r="X28" s="71"/>
      <c r="Y28" s="72">
        <f>SUM(AB14:AC18)</f>
        <v>365</v>
      </c>
      <c r="Z28" s="71"/>
      <c r="AA28" s="72">
        <f>SUM(AB19:AC23)</f>
        <v>240</v>
      </c>
      <c r="AB28" s="71"/>
      <c r="AC28" s="72">
        <f>SUM(AJ4:AK13)</f>
        <v>223</v>
      </c>
      <c r="AD28" s="71"/>
      <c r="AE28" s="72">
        <f>SUM(AJ14:AK23)</f>
        <v>29</v>
      </c>
      <c r="AF28" s="71"/>
      <c r="AG28" s="72">
        <f>AJ24</f>
        <v>0</v>
      </c>
      <c r="AH28" s="71"/>
      <c r="AI28" s="73">
        <f>SUM(C28:AH28)</f>
        <v>4067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184</v>
      </c>
      <c r="D29" s="78"/>
      <c r="E29" s="79">
        <f>SUM(F10:G15)</f>
        <v>233</v>
      </c>
      <c r="F29" s="78"/>
      <c r="G29" s="79">
        <f>SUM(F16:G18)</f>
        <v>117</v>
      </c>
      <c r="H29" s="78"/>
      <c r="I29" s="79">
        <f>SUM(F19:G21)</f>
        <v>107</v>
      </c>
      <c r="J29" s="78"/>
      <c r="K29" s="79">
        <f>SUM(F22:G23)</f>
        <v>88</v>
      </c>
      <c r="L29" s="78"/>
      <c r="M29" s="79">
        <f>SUM(N4:O13)</f>
        <v>415</v>
      </c>
      <c r="N29" s="78"/>
      <c r="O29" s="79">
        <f>SUM(N14:O23)</f>
        <v>498</v>
      </c>
      <c r="P29" s="78"/>
      <c r="Q29" s="79">
        <f>SUM(V4:W13)</f>
        <v>710</v>
      </c>
      <c r="R29" s="78"/>
      <c r="S29" s="79">
        <f>SUM(V14:W23)</f>
        <v>607</v>
      </c>
      <c r="T29" s="78"/>
      <c r="U29" s="79">
        <f>SUM(AD4:AE8)</f>
        <v>248</v>
      </c>
      <c r="V29" s="78"/>
      <c r="W29" s="79">
        <f>SUM(AD9:AE13)</f>
        <v>339</v>
      </c>
      <c r="X29" s="78"/>
      <c r="Y29" s="79">
        <f>SUM(AD14:AE18)</f>
        <v>427</v>
      </c>
      <c r="Z29" s="78"/>
      <c r="AA29" s="79">
        <f>SUM(AD19:AE23)</f>
        <v>292</v>
      </c>
      <c r="AB29" s="78"/>
      <c r="AC29" s="79">
        <f>SUM(AL4:AM13)</f>
        <v>302</v>
      </c>
      <c r="AD29" s="78"/>
      <c r="AE29" s="79">
        <f>SUM(AL14:AM23)</f>
        <v>67</v>
      </c>
      <c r="AF29" s="78"/>
      <c r="AG29" s="79">
        <f>AL24</f>
        <v>0</v>
      </c>
      <c r="AH29" s="78"/>
      <c r="AI29" s="80">
        <f>SUM(C29:AH29)</f>
        <v>4634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1029</v>
      </c>
      <c r="D31" s="92"/>
      <c r="E31" s="92"/>
      <c r="F31" s="93">
        <f>C31/AI27</f>
        <v>0.11826226870474658</v>
      </c>
      <c r="G31" s="93"/>
      <c r="H31" s="94"/>
      <c r="I31" s="95">
        <f>SUM(I27:V27)</f>
        <v>5133</v>
      </c>
      <c r="J31" s="96"/>
      <c r="K31" s="96"/>
      <c r="L31" s="96"/>
      <c r="M31" s="96"/>
      <c r="N31" s="96"/>
      <c r="O31" s="96"/>
      <c r="P31" s="97">
        <f>I31/AI27</f>
        <v>0.5899321917021032</v>
      </c>
      <c r="Q31" s="97"/>
      <c r="R31" s="97"/>
      <c r="S31" s="97"/>
      <c r="T31" s="97"/>
      <c r="U31" s="97"/>
      <c r="V31" s="98"/>
      <c r="W31" s="95">
        <f>SUM(W27:AH27)</f>
        <v>2539</v>
      </c>
      <c r="X31" s="99"/>
      <c r="Y31" s="99"/>
      <c r="Z31" s="99"/>
      <c r="AA31" s="99"/>
      <c r="AB31" s="99"/>
      <c r="AC31" s="97">
        <f>W31/AI27</f>
        <v>0.2918055395931502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70</v>
      </c>
      <c r="C4" s="15"/>
      <c r="D4" s="16">
        <v>34</v>
      </c>
      <c r="E4" s="16"/>
      <c r="F4" s="17">
        <v>36</v>
      </c>
      <c r="G4" s="18"/>
      <c r="H4" s="19" t="s">
        <v>7</v>
      </c>
      <c r="I4" s="20"/>
      <c r="J4" s="15">
        <f aca="true" t="shared" si="1" ref="J4:J23">SUM(L4:N4)</f>
        <v>96</v>
      </c>
      <c r="K4" s="15"/>
      <c r="L4" s="16">
        <v>47</v>
      </c>
      <c r="M4" s="16"/>
      <c r="N4" s="16">
        <v>49</v>
      </c>
      <c r="O4" s="21"/>
      <c r="P4" s="19" t="s">
        <v>8</v>
      </c>
      <c r="Q4" s="20"/>
      <c r="R4" s="15">
        <f aca="true" t="shared" si="2" ref="R4:R23">SUM(T4:V4)</f>
        <v>98</v>
      </c>
      <c r="S4" s="15"/>
      <c r="T4" s="16">
        <v>49</v>
      </c>
      <c r="U4" s="16"/>
      <c r="V4" s="16">
        <v>49</v>
      </c>
      <c r="W4" s="21"/>
      <c r="X4" s="19" t="s">
        <v>9</v>
      </c>
      <c r="Y4" s="20"/>
      <c r="Z4" s="15">
        <f aca="true" t="shared" si="3" ref="Z4:Z23">SUM(AB4:AD4)</f>
        <v>112</v>
      </c>
      <c r="AA4" s="15"/>
      <c r="AB4" s="16">
        <v>51</v>
      </c>
      <c r="AC4" s="16"/>
      <c r="AD4" s="16">
        <v>61</v>
      </c>
      <c r="AE4" s="21"/>
      <c r="AF4" s="19" t="s">
        <v>10</v>
      </c>
      <c r="AG4" s="20"/>
      <c r="AH4" s="15">
        <f aca="true" t="shared" si="4" ref="AH4:AH24">SUM(AJ4:AL4)</f>
        <v>79</v>
      </c>
      <c r="AI4" s="15"/>
      <c r="AJ4" s="16">
        <v>40</v>
      </c>
      <c r="AK4" s="16"/>
      <c r="AL4" s="16">
        <v>39</v>
      </c>
      <c r="AM4" s="22"/>
    </row>
    <row r="5" spans="1:39" s="13" customFormat="1" ht="18" customHeight="1">
      <c r="A5" s="23" t="s">
        <v>11</v>
      </c>
      <c r="B5" s="24">
        <f t="shared" si="0"/>
        <v>68</v>
      </c>
      <c r="C5" s="24"/>
      <c r="D5" s="25">
        <v>39</v>
      </c>
      <c r="E5" s="25"/>
      <c r="F5" s="26">
        <v>29</v>
      </c>
      <c r="G5" s="27"/>
      <c r="H5" s="28" t="s">
        <v>12</v>
      </c>
      <c r="I5" s="29"/>
      <c r="J5" s="24">
        <f t="shared" si="1"/>
        <v>93</v>
      </c>
      <c r="K5" s="24"/>
      <c r="L5" s="25">
        <v>51</v>
      </c>
      <c r="M5" s="25"/>
      <c r="N5" s="25">
        <v>42</v>
      </c>
      <c r="O5" s="30"/>
      <c r="P5" s="28" t="s">
        <v>13</v>
      </c>
      <c r="Q5" s="29"/>
      <c r="R5" s="24">
        <f t="shared" si="2"/>
        <v>106</v>
      </c>
      <c r="S5" s="24"/>
      <c r="T5" s="25">
        <v>45</v>
      </c>
      <c r="U5" s="25"/>
      <c r="V5" s="25">
        <v>61</v>
      </c>
      <c r="W5" s="30"/>
      <c r="X5" s="28" t="s">
        <v>14</v>
      </c>
      <c r="Y5" s="29"/>
      <c r="Z5" s="24">
        <f t="shared" si="3"/>
        <v>116</v>
      </c>
      <c r="AA5" s="24"/>
      <c r="AB5" s="25">
        <v>53</v>
      </c>
      <c r="AC5" s="25"/>
      <c r="AD5" s="25">
        <v>63</v>
      </c>
      <c r="AE5" s="30"/>
      <c r="AF5" s="28" t="s">
        <v>15</v>
      </c>
      <c r="AG5" s="29"/>
      <c r="AH5" s="24">
        <f t="shared" si="4"/>
        <v>90</v>
      </c>
      <c r="AI5" s="24"/>
      <c r="AJ5" s="25">
        <v>42</v>
      </c>
      <c r="AK5" s="25"/>
      <c r="AL5" s="25">
        <v>48</v>
      </c>
      <c r="AM5" s="31"/>
    </row>
    <row r="6" spans="1:39" s="13" customFormat="1" ht="18" customHeight="1">
      <c r="A6" s="23" t="s">
        <v>16</v>
      </c>
      <c r="B6" s="24">
        <f t="shared" si="0"/>
        <v>74</v>
      </c>
      <c r="C6" s="24"/>
      <c r="D6" s="25">
        <v>38</v>
      </c>
      <c r="E6" s="25"/>
      <c r="F6" s="26">
        <v>36</v>
      </c>
      <c r="G6" s="27"/>
      <c r="H6" s="28" t="s">
        <v>17</v>
      </c>
      <c r="I6" s="29"/>
      <c r="J6" s="24">
        <f t="shared" si="1"/>
        <v>82</v>
      </c>
      <c r="K6" s="24"/>
      <c r="L6" s="25">
        <v>41</v>
      </c>
      <c r="M6" s="25"/>
      <c r="N6" s="25">
        <v>41</v>
      </c>
      <c r="O6" s="30"/>
      <c r="P6" s="28" t="s">
        <v>18</v>
      </c>
      <c r="Q6" s="29"/>
      <c r="R6" s="24">
        <f t="shared" si="2"/>
        <v>118</v>
      </c>
      <c r="S6" s="24"/>
      <c r="T6" s="25">
        <v>63</v>
      </c>
      <c r="U6" s="25"/>
      <c r="V6" s="25">
        <v>55</v>
      </c>
      <c r="W6" s="30"/>
      <c r="X6" s="28" t="s">
        <v>19</v>
      </c>
      <c r="Y6" s="29"/>
      <c r="Z6" s="24">
        <f t="shared" si="3"/>
        <v>128</v>
      </c>
      <c r="AA6" s="24"/>
      <c r="AB6" s="25">
        <v>61</v>
      </c>
      <c r="AC6" s="25"/>
      <c r="AD6" s="25">
        <v>67</v>
      </c>
      <c r="AE6" s="30"/>
      <c r="AF6" s="28" t="s">
        <v>20</v>
      </c>
      <c r="AG6" s="29"/>
      <c r="AH6" s="24">
        <f t="shared" si="4"/>
        <v>77</v>
      </c>
      <c r="AI6" s="24"/>
      <c r="AJ6" s="25">
        <v>34</v>
      </c>
      <c r="AK6" s="25"/>
      <c r="AL6" s="25">
        <v>43</v>
      </c>
      <c r="AM6" s="31"/>
    </row>
    <row r="7" spans="1:39" s="13" customFormat="1" ht="18" customHeight="1">
      <c r="A7" s="23" t="s">
        <v>21</v>
      </c>
      <c r="B7" s="24">
        <f t="shared" si="0"/>
        <v>85</v>
      </c>
      <c r="C7" s="24"/>
      <c r="D7" s="25">
        <v>46</v>
      </c>
      <c r="E7" s="25"/>
      <c r="F7" s="26">
        <v>39</v>
      </c>
      <c r="G7" s="27"/>
      <c r="H7" s="28" t="s">
        <v>22</v>
      </c>
      <c r="I7" s="29"/>
      <c r="J7" s="24">
        <f t="shared" si="1"/>
        <v>72</v>
      </c>
      <c r="K7" s="24"/>
      <c r="L7" s="25">
        <v>38</v>
      </c>
      <c r="M7" s="25"/>
      <c r="N7" s="25">
        <v>34</v>
      </c>
      <c r="O7" s="30"/>
      <c r="P7" s="28" t="s">
        <v>23</v>
      </c>
      <c r="Q7" s="29"/>
      <c r="R7" s="24">
        <f t="shared" si="2"/>
        <v>126</v>
      </c>
      <c r="S7" s="24"/>
      <c r="T7" s="25">
        <v>55</v>
      </c>
      <c r="U7" s="25"/>
      <c r="V7" s="25">
        <v>71</v>
      </c>
      <c r="W7" s="30"/>
      <c r="X7" s="28" t="s">
        <v>24</v>
      </c>
      <c r="Y7" s="29"/>
      <c r="Z7" s="24">
        <f t="shared" si="3"/>
        <v>110</v>
      </c>
      <c r="AA7" s="24"/>
      <c r="AB7" s="25">
        <v>56</v>
      </c>
      <c r="AC7" s="25"/>
      <c r="AD7" s="25">
        <v>54</v>
      </c>
      <c r="AE7" s="30"/>
      <c r="AF7" s="28" t="s">
        <v>25</v>
      </c>
      <c r="AG7" s="29"/>
      <c r="AH7" s="24">
        <f t="shared" si="4"/>
        <v>56</v>
      </c>
      <c r="AI7" s="24"/>
      <c r="AJ7" s="25">
        <v>29</v>
      </c>
      <c r="AK7" s="25"/>
      <c r="AL7" s="25">
        <v>27</v>
      </c>
      <c r="AM7" s="31"/>
    </row>
    <row r="8" spans="1:39" s="13" customFormat="1" ht="18" customHeight="1">
      <c r="A8" s="23" t="s">
        <v>26</v>
      </c>
      <c r="B8" s="24">
        <f t="shared" si="0"/>
        <v>64</v>
      </c>
      <c r="C8" s="24"/>
      <c r="D8" s="25">
        <v>35</v>
      </c>
      <c r="E8" s="25"/>
      <c r="F8" s="26">
        <v>29</v>
      </c>
      <c r="G8" s="27"/>
      <c r="H8" s="28" t="s">
        <v>27</v>
      </c>
      <c r="I8" s="29"/>
      <c r="J8" s="24">
        <f t="shared" si="1"/>
        <v>86</v>
      </c>
      <c r="K8" s="24"/>
      <c r="L8" s="25">
        <v>49</v>
      </c>
      <c r="M8" s="25"/>
      <c r="N8" s="25">
        <v>37</v>
      </c>
      <c r="O8" s="30"/>
      <c r="P8" s="28" t="s">
        <v>28</v>
      </c>
      <c r="Q8" s="29"/>
      <c r="R8" s="24">
        <f t="shared" si="2"/>
        <v>124</v>
      </c>
      <c r="S8" s="24"/>
      <c r="T8" s="25">
        <v>55</v>
      </c>
      <c r="U8" s="25"/>
      <c r="V8" s="25">
        <v>69</v>
      </c>
      <c r="W8" s="30"/>
      <c r="X8" s="28" t="s">
        <v>29</v>
      </c>
      <c r="Y8" s="29"/>
      <c r="Z8" s="24">
        <f t="shared" si="3"/>
        <v>108</v>
      </c>
      <c r="AA8" s="24"/>
      <c r="AB8" s="25">
        <v>53</v>
      </c>
      <c r="AC8" s="25"/>
      <c r="AD8" s="25">
        <v>55</v>
      </c>
      <c r="AE8" s="30"/>
      <c r="AF8" s="28" t="s">
        <v>30</v>
      </c>
      <c r="AG8" s="29"/>
      <c r="AH8" s="24">
        <f t="shared" si="4"/>
        <v>74</v>
      </c>
      <c r="AI8" s="24"/>
      <c r="AJ8" s="25">
        <v>30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85</v>
      </c>
      <c r="C9" s="24"/>
      <c r="D9" s="25">
        <v>46</v>
      </c>
      <c r="E9" s="25"/>
      <c r="F9" s="26">
        <v>39</v>
      </c>
      <c r="G9" s="27"/>
      <c r="H9" s="28" t="s">
        <v>32</v>
      </c>
      <c r="I9" s="29"/>
      <c r="J9" s="24">
        <f t="shared" si="1"/>
        <v>73</v>
      </c>
      <c r="K9" s="24"/>
      <c r="L9" s="25">
        <v>31</v>
      </c>
      <c r="M9" s="25"/>
      <c r="N9" s="25">
        <v>42</v>
      </c>
      <c r="O9" s="30"/>
      <c r="P9" s="28" t="s">
        <v>33</v>
      </c>
      <c r="Q9" s="29"/>
      <c r="R9" s="24">
        <f t="shared" si="2"/>
        <v>135</v>
      </c>
      <c r="S9" s="24"/>
      <c r="T9" s="25">
        <v>62</v>
      </c>
      <c r="U9" s="25"/>
      <c r="V9" s="25">
        <v>73</v>
      </c>
      <c r="W9" s="30"/>
      <c r="X9" s="28" t="s">
        <v>34</v>
      </c>
      <c r="Y9" s="29"/>
      <c r="Z9" s="24">
        <f t="shared" si="3"/>
        <v>122</v>
      </c>
      <c r="AA9" s="24"/>
      <c r="AB9" s="25">
        <v>56</v>
      </c>
      <c r="AC9" s="25"/>
      <c r="AD9" s="25">
        <v>66</v>
      </c>
      <c r="AE9" s="30"/>
      <c r="AF9" s="28" t="s">
        <v>35</v>
      </c>
      <c r="AG9" s="29"/>
      <c r="AH9" s="24">
        <f t="shared" si="4"/>
        <v>65</v>
      </c>
      <c r="AI9" s="24"/>
      <c r="AJ9" s="25">
        <v>23</v>
      </c>
      <c r="AK9" s="25"/>
      <c r="AL9" s="25">
        <v>42</v>
      </c>
      <c r="AM9" s="31"/>
    </row>
    <row r="10" spans="1:39" s="13" customFormat="1" ht="18" customHeight="1">
      <c r="A10" s="23" t="s">
        <v>36</v>
      </c>
      <c r="B10" s="24">
        <f t="shared" si="0"/>
        <v>80</v>
      </c>
      <c r="C10" s="24"/>
      <c r="D10" s="25">
        <v>35</v>
      </c>
      <c r="E10" s="25"/>
      <c r="F10" s="26">
        <v>45</v>
      </c>
      <c r="G10" s="27"/>
      <c r="H10" s="28" t="s">
        <v>37</v>
      </c>
      <c r="I10" s="29"/>
      <c r="J10" s="24">
        <f t="shared" si="1"/>
        <v>71</v>
      </c>
      <c r="K10" s="24"/>
      <c r="L10" s="25">
        <v>39</v>
      </c>
      <c r="M10" s="25"/>
      <c r="N10" s="25">
        <v>32</v>
      </c>
      <c r="O10" s="30"/>
      <c r="P10" s="28" t="s">
        <v>38</v>
      </c>
      <c r="Q10" s="29"/>
      <c r="R10" s="24">
        <f t="shared" si="2"/>
        <v>143</v>
      </c>
      <c r="S10" s="24"/>
      <c r="T10" s="25">
        <v>70</v>
      </c>
      <c r="U10" s="25"/>
      <c r="V10" s="25">
        <v>73</v>
      </c>
      <c r="W10" s="30"/>
      <c r="X10" s="28" t="s">
        <v>39</v>
      </c>
      <c r="Y10" s="29"/>
      <c r="Z10" s="24">
        <f t="shared" si="3"/>
        <v>106</v>
      </c>
      <c r="AA10" s="24"/>
      <c r="AB10" s="25">
        <v>46</v>
      </c>
      <c r="AC10" s="25"/>
      <c r="AD10" s="25">
        <v>60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22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71</v>
      </c>
      <c r="C11" s="24"/>
      <c r="D11" s="25">
        <v>33</v>
      </c>
      <c r="E11" s="25"/>
      <c r="F11" s="26">
        <v>38</v>
      </c>
      <c r="G11" s="27"/>
      <c r="H11" s="28" t="s">
        <v>42</v>
      </c>
      <c r="I11" s="29"/>
      <c r="J11" s="24">
        <f t="shared" si="1"/>
        <v>81</v>
      </c>
      <c r="K11" s="24"/>
      <c r="L11" s="25">
        <v>38</v>
      </c>
      <c r="M11" s="25"/>
      <c r="N11" s="25">
        <v>43</v>
      </c>
      <c r="O11" s="30"/>
      <c r="P11" s="28" t="s">
        <v>43</v>
      </c>
      <c r="Q11" s="29"/>
      <c r="R11" s="24">
        <f t="shared" si="2"/>
        <v>133</v>
      </c>
      <c r="S11" s="24"/>
      <c r="T11" s="25">
        <v>67</v>
      </c>
      <c r="U11" s="25"/>
      <c r="V11" s="25">
        <v>66</v>
      </c>
      <c r="W11" s="30"/>
      <c r="X11" s="28" t="s">
        <v>44</v>
      </c>
      <c r="Y11" s="29"/>
      <c r="Z11" s="24">
        <f t="shared" si="3"/>
        <v>119</v>
      </c>
      <c r="AA11" s="24"/>
      <c r="AB11" s="25">
        <v>53</v>
      </c>
      <c r="AC11" s="25"/>
      <c r="AD11" s="25">
        <v>66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20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83</v>
      </c>
      <c r="C12" s="24"/>
      <c r="D12" s="25">
        <v>54</v>
      </c>
      <c r="E12" s="25"/>
      <c r="F12" s="26">
        <v>29</v>
      </c>
      <c r="G12" s="27"/>
      <c r="H12" s="28" t="s">
        <v>47</v>
      </c>
      <c r="I12" s="29"/>
      <c r="J12" s="24">
        <f t="shared" si="1"/>
        <v>57</v>
      </c>
      <c r="K12" s="24"/>
      <c r="L12" s="25">
        <v>23</v>
      </c>
      <c r="M12" s="25"/>
      <c r="N12" s="25">
        <v>34</v>
      </c>
      <c r="O12" s="30"/>
      <c r="P12" s="28" t="s">
        <v>48</v>
      </c>
      <c r="Q12" s="29"/>
      <c r="R12" s="24">
        <f t="shared" si="2"/>
        <v>153</v>
      </c>
      <c r="S12" s="24"/>
      <c r="T12" s="25">
        <v>74</v>
      </c>
      <c r="U12" s="25"/>
      <c r="V12" s="25">
        <v>79</v>
      </c>
      <c r="W12" s="30"/>
      <c r="X12" s="28" t="s">
        <v>49</v>
      </c>
      <c r="Y12" s="29"/>
      <c r="Z12" s="24">
        <f t="shared" si="3"/>
        <v>167</v>
      </c>
      <c r="AA12" s="24"/>
      <c r="AB12" s="25">
        <v>84</v>
      </c>
      <c r="AC12" s="25"/>
      <c r="AD12" s="25">
        <v>83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12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86</v>
      </c>
      <c r="C13" s="24"/>
      <c r="D13" s="25">
        <v>58</v>
      </c>
      <c r="E13" s="25"/>
      <c r="F13" s="26">
        <v>28</v>
      </c>
      <c r="G13" s="27"/>
      <c r="H13" s="28" t="s">
        <v>52</v>
      </c>
      <c r="I13" s="29"/>
      <c r="J13" s="24">
        <f t="shared" si="1"/>
        <v>89</v>
      </c>
      <c r="K13" s="24"/>
      <c r="L13" s="25">
        <v>33</v>
      </c>
      <c r="M13" s="25"/>
      <c r="N13" s="25">
        <v>56</v>
      </c>
      <c r="O13" s="30"/>
      <c r="P13" s="28" t="s">
        <v>53</v>
      </c>
      <c r="Q13" s="29"/>
      <c r="R13" s="24">
        <f t="shared" si="2"/>
        <v>147</v>
      </c>
      <c r="S13" s="24"/>
      <c r="T13" s="25">
        <v>71</v>
      </c>
      <c r="U13" s="25"/>
      <c r="V13" s="25">
        <v>76</v>
      </c>
      <c r="W13" s="30"/>
      <c r="X13" s="28" t="s">
        <v>54</v>
      </c>
      <c r="Y13" s="29"/>
      <c r="Z13" s="24">
        <f t="shared" si="3"/>
        <v>161</v>
      </c>
      <c r="AA13" s="24"/>
      <c r="AB13" s="25">
        <v>75</v>
      </c>
      <c r="AC13" s="25"/>
      <c r="AD13" s="25">
        <v>86</v>
      </c>
      <c r="AE13" s="30"/>
      <c r="AF13" s="28" t="s">
        <v>55</v>
      </c>
      <c r="AG13" s="29"/>
      <c r="AH13" s="24">
        <f t="shared" si="4"/>
        <v>30</v>
      </c>
      <c r="AI13" s="24"/>
      <c r="AJ13" s="25">
        <v>10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66</v>
      </c>
      <c r="C14" s="24"/>
      <c r="D14" s="25">
        <v>31</v>
      </c>
      <c r="E14" s="25"/>
      <c r="F14" s="26">
        <v>35</v>
      </c>
      <c r="G14" s="27"/>
      <c r="H14" s="28" t="s">
        <v>57</v>
      </c>
      <c r="I14" s="29"/>
      <c r="J14" s="24">
        <f t="shared" si="1"/>
        <v>64</v>
      </c>
      <c r="K14" s="24"/>
      <c r="L14" s="25">
        <v>33</v>
      </c>
      <c r="M14" s="25"/>
      <c r="N14" s="25">
        <v>31</v>
      </c>
      <c r="O14" s="30"/>
      <c r="P14" s="28" t="s">
        <v>58</v>
      </c>
      <c r="Q14" s="29"/>
      <c r="R14" s="24">
        <f t="shared" si="2"/>
        <v>128</v>
      </c>
      <c r="S14" s="24"/>
      <c r="T14" s="25">
        <v>66</v>
      </c>
      <c r="U14" s="25"/>
      <c r="V14" s="25">
        <v>62</v>
      </c>
      <c r="W14" s="30"/>
      <c r="X14" s="28" t="s">
        <v>59</v>
      </c>
      <c r="Y14" s="29"/>
      <c r="Z14" s="24">
        <f t="shared" si="3"/>
        <v>190</v>
      </c>
      <c r="AA14" s="24"/>
      <c r="AB14" s="25">
        <v>88</v>
      </c>
      <c r="AC14" s="25"/>
      <c r="AD14" s="25">
        <v>102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8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71</v>
      </c>
      <c r="C15" s="24"/>
      <c r="D15" s="25">
        <v>32</v>
      </c>
      <c r="E15" s="25"/>
      <c r="F15" s="26">
        <v>39</v>
      </c>
      <c r="G15" s="27"/>
      <c r="H15" s="28" t="s">
        <v>62</v>
      </c>
      <c r="I15" s="29"/>
      <c r="J15" s="24">
        <f t="shared" si="1"/>
        <v>81</v>
      </c>
      <c r="K15" s="24"/>
      <c r="L15" s="25">
        <v>44</v>
      </c>
      <c r="M15" s="25"/>
      <c r="N15" s="25">
        <v>37</v>
      </c>
      <c r="O15" s="30"/>
      <c r="P15" s="28" t="s">
        <v>63</v>
      </c>
      <c r="Q15" s="29"/>
      <c r="R15" s="24">
        <f t="shared" si="2"/>
        <v>149</v>
      </c>
      <c r="S15" s="24"/>
      <c r="T15" s="25">
        <v>76</v>
      </c>
      <c r="U15" s="25"/>
      <c r="V15" s="25">
        <v>73</v>
      </c>
      <c r="W15" s="30"/>
      <c r="X15" s="28" t="s">
        <v>64</v>
      </c>
      <c r="Y15" s="29"/>
      <c r="Z15" s="24">
        <f t="shared" si="3"/>
        <v>196</v>
      </c>
      <c r="AA15" s="24"/>
      <c r="AB15" s="25">
        <v>97</v>
      </c>
      <c r="AC15" s="25"/>
      <c r="AD15" s="25">
        <v>99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7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68</v>
      </c>
      <c r="C16" s="24"/>
      <c r="D16" s="25">
        <v>37</v>
      </c>
      <c r="E16" s="25"/>
      <c r="F16" s="26">
        <v>31</v>
      </c>
      <c r="G16" s="27"/>
      <c r="H16" s="28" t="s">
        <v>67</v>
      </c>
      <c r="I16" s="29"/>
      <c r="J16" s="24">
        <f t="shared" si="1"/>
        <v>85</v>
      </c>
      <c r="K16" s="24"/>
      <c r="L16" s="25">
        <v>41</v>
      </c>
      <c r="M16" s="25"/>
      <c r="N16" s="25">
        <v>44</v>
      </c>
      <c r="O16" s="30"/>
      <c r="P16" s="28" t="s">
        <v>68</v>
      </c>
      <c r="Q16" s="29"/>
      <c r="R16" s="24">
        <f t="shared" si="2"/>
        <v>112</v>
      </c>
      <c r="S16" s="24"/>
      <c r="T16" s="25">
        <v>63</v>
      </c>
      <c r="U16" s="25"/>
      <c r="V16" s="25">
        <v>49</v>
      </c>
      <c r="W16" s="30"/>
      <c r="X16" s="28" t="s">
        <v>69</v>
      </c>
      <c r="Y16" s="29"/>
      <c r="Z16" s="24">
        <f t="shared" si="3"/>
        <v>178</v>
      </c>
      <c r="AA16" s="24"/>
      <c r="AB16" s="25">
        <v>80</v>
      </c>
      <c r="AC16" s="25"/>
      <c r="AD16" s="25">
        <v>98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4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85</v>
      </c>
      <c r="C17" s="24"/>
      <c r="D17" s="25">
        <v>38</v>
      </c>
      <c r="E17" s="25"/>
      <c r="F17" s="26">
        <v>47</v>
      </c>
      <c r="G17" s="27"/>
      <c r="H17" s="28" t="s">
        <v>72</v>
      </c>
      <c r="I17" s="29"/>
      <c r="J17" s="24">
        <f t="shared" si="1"/>
        <v>86</v>
      </c>
      <c r="K17" s="24"/>
      <c r="L17" s="25">
        <v>46</v>
      </c>
      <c r="M17" s="25"/>
      <c r="N17" s="25">
        <v>40</v>
      </c>
      <c r="O17" s="30"/>
      <c r="P17" s="28" t="s">
        <v>73</v>
      </c>
      <c r="Q17" s="29"/>
      <c r="R17" s="24">
        <f t="shared" si="2"/>
        <v>120</v>
      </c>
      <c r="S17" s="24"/>
      <c r="T17" s="25">
        <v>54</v>
      </c>
      <c r="U17" s="25"/>
      <c r="V17" s="25">
        <v>66</v>
      </c>
      <c r="W17" s="30"/>
      <c r="X17" s="28" t="s">
        <v>74</v>
      </c>
      <c r="Y17" s="29"/>
      <c r="Z17" s="24">
        <f t="shared" si="3"/>
        <v>139</v>
      </c>
      <c r="AA17" s="24"/>
      <c r="AB17" s="25">
        <v>54</v>
      </c>
      <c r="AC17" s="25"/>
      <c r="AD17" s="25">
        <v>85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7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68</v>
      </c>
      <c r="C18" s="24"/>
      <c r="D18" s="25">
        <v>42</v>
      </c>
      <c r="E18" s="25"/>
      <c r="F18" s="26">
        <v>26</v>
      </c>
      <c r="G18" s="27"/>
      <c r="H18" s="28" t="s">
        <v>77</v>
      </c>
      <c r="I18" s="29"/>
      <c r="J18" s="24">
        <f t="shared" si="1"/>
        <v>91</v>
      </c>
      <c r="K18" s="24"/>
      <c r="L18" s="25">
        <v>46</v>
      </c>
      <c r="M18" s="25"/>
      <c r="N18" s="25">
        <v>45</v>
      </c>
      <c r="O18" s="30"/>
      <c r="P18" s="28" t="s">
        <v>78</v>
      </c>
      <c r="Q18" s="29"/>
      <c r="R18" s="24">
        <f t="shared" si="2"/>
        <v>96</v>
      </c>
      <c r="S18" s="24"/>
      <c r="T18" s="25">
        <v>39</v>
      </c>
      <c r="U18" s="25"/>
      <c r="V18" s="25">
        <v>57</v>
      </c>
      <c r="W18" s="30"/>
      <c r="X18" s="28" t="s">
        <v>79</v>
      </c>
      <c r="Y18" s="29"/>
      <c r="Z18" s="24">
        <f t="shared" si="3"/>
        <v>120</v>
      </c>
      <c r="AA18" s="24"/>
      <c r="AB18" s="25">
        <v>47</v>
      </c>
      <c r="AC18" s="25"/>
      <c r="AD18" s="25">
        <v>73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3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92</v>
      </c>
      <c r="C19" s="24"/>
      <c r="D19" s="25">
        <v>43</v>
      </c>
      <c r="E19" s="25"/>
      <c r="F19" s="26">
        <v>49</v>
      </c>
      <c r="G19" s="27"/>
      <c r="H19" s="28" t="s">
        <v>82</v>
      </c>
      <c r="I19" s="29"/>
      <c r="J19" s="24">
        <f t="shared" si="1"/>
        <v>110</v>
      </c>
      <c r="K19" s="24"/>
      <c r="L19" s="25">
        <v>60</v>
      </c>
      <c r="M19" s="25"/>
      <c r="N19" s="25">
        <v>50</v>
      </c>
      <c r="O19" s="30"/>
      <c r="P19" s="28" t="s">
        <v>83</v>
      </c>
      <c r="Q19" s="29"/>
      <c r="R19" s="24">
        <f t="shared" si="2"/>
        <v>102</v>
      </c>
      <c r="S19" s="24"/>
      <c r="T19" s="25">
        <v>56</v>
      </c>
      <c r="U19" s="25"/>
      <c r="V19" s="25">
        <v>46</v>
      </c>
      <c r="W19" s="30"/>
      <c r="X19" s="28" t="s">
        <v>84</v>
      </c>
      <c r="Y19" s="29"/>
      <c r="Z19" s="24">
        <f t="shared" si="3"/>
        <v>112</v>
      </c>
      <c r="AA19" s="24"/>
      <c r="AB19" s="25">
        <v>50</v>
      </c>
      <c r="AC19" s="25"/>
      <c r="AD19" s="25">
        <v>62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2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81</v>
      </c>
      <c r="C20" s="24"/>
      <c r="D20" s="25">
        <v>34</v>
      </c>
      <c r="E20" s="25"/>
      <c r="F20" s="26">
        <v>47</v>
      </c>
      <c r="G20" s="27"/>
      <c r="H20" s="28" t="s">
        <v>87</v>
      </c>
      <c r="I20" s="29"/>
      <c r="J20" s="24">
        <f t="shared" si="1"/>
        <v>97</v>
      </c>
      <c r="K20" s="24"/>
      <c r="L20" s="25">
        <v>56</v>
      </c>
      <c r="M20" s="25"/>
      <c r="N20" s="25">
        <v>41</v>
      </c>
      <c r="O20" s="30"/>
      <c r="P20" s="28" t="s">
        <v>88</v>
      </c>
      <c r="Q20" s="29"/>
      <c r="R20" s="24">
        <f t="shared" si="2"/>
        <v>102</v>
      </c>
      <c r="S20" s="24"/>
      <c r="T20" s="25">
        <v>49</v>
      </c>
      <c r="U20" s="25"/>
      <c r="V20" s="25">
        <v>53</v>
      </c>
      <c r="W20" s="30"/>
      <c r="X20" s="28" t="s">
        <v>89</v>
      </c>
      <c r="Y20" s="29"/>
      <c r="Z20" s="24">
        <f t="shared" si="3"/>
        <v>136</v>
      </c>
      <c r="AA20" s="24"/>
      <c r="AB20" s="25">
        <v>62</v>
      </c>
      <c r="AC20" s="25"/>
      <c r="AD20" s="25">
        <v>74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2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91</v>
      </c>
      <c r="C21" s="24"/>
      <c r="D21" s="25">
        <v>47</v>
      </c>
      <c r="E21" s="25"/>
      <c r="F21" s="26">
        <v>44</v>
      </c>
      <c r="G21" s="27"/>
      <c r="H21" s="28" t="s">
        <v>92</v>
      </c>
      <c r="I21" s="29"/>
      <c r="J21" s="24">
        <f t="shared" si="1"/>
        <v>103</v>
      </c>
      <c r="K21" s="24"/>
      <c r="L21" s="25">
        <v>51</v>
      </c>
      <c r="M21" s="25"/>
      <c r="N21" s="25">
        <v>52</v>
      </c>
      <c r="O21" s="30"/>
      <c r="P21" s="28" t="s">
        <v>93</v>
      </c>
      <c r="Q21" s="29"/>
      <c r="R21" s="24">
        <f t="shared" si="2"/>
        <v>114</v>
      </c>
      <c r="S21" s="24"/>
      <c r="T21" s="25">
        <v>53</v>
      </c>
      <c r="U21" s="25"/>
      <c r="V21" s="25">
        <v>61</v>
      </c>
      <c r="W21" s="30"/>
      <c r="X21" s="28" t="s">
        <v>94</v>
      </c>
      <c r="Y21" s="29"/>
      <c r="Z21" s="24">
        <f t="shared" si="3"/>
        <v>147</v>
      </c>
      <c r="AA21" s="24"/>
      <c r="AB21" s="25">
        <v>79</v>
      </c>
      <c r="AC21" s="25"/>
      <c r="AD21" s="25">
        <v>68</v>
      </c>
      <c r="AE21" s="30"/>
      <c r="AF21" s="28" t="s">
        <v>95</v>
      </c>
      <c r="AG21" s="29"/>
      <c r="AH21" s="24">
        <f t="shared" si="4"/>
        <v>10</v>
      </c>
      <c r="AI21" s="24"/>
      <c r="AJ21" s="25">
        <v>0</v>
      </c>
      <c r="AK21" s="25"/>
      <c r="AL21" s="25">
        <v>10</v>
      </c>
      <c r="AM21" s="31"/>
    </row>
    <row r="22" spans="1:39" s="13" customFormat="1" ht="18" customHeight="1">
      <c r="A22" s="23" t="s">
        <v>96</v>
      </c>
      <c r="B22" s="24">
        <f t="shared" si="0"/>
        <v>119</v>
      </c>
      <c r="C22" s="24"/>
      <c r="D22" s="25">
        <v>63</v>
      </c>
      <c r="E22" s="25"/>
      <c r="F22" s="26">
        <v>56</v>
      </c>
      <c r="G22" s="27"/>
      <c r="H22" s="28" t="s">
        <v>97</v>
      </c>
      <c r="I22" s="29"/>
      <c r="J22" s="24">
        <f t="shared" si="1"/>
        <v>130</v>
      </c>
      <c r="K22" s="24"/>
      <c r="L22" s="25">
        <v>64</v>
      </c>
      <c r="M22" s="25"/>
      <c r="N22" s="25">
        <v>66</v>
      </c>
      <c r="O22" s="30"/>
      <c r="P22" s="28" t="s">
        <v>98</v>
      </c>
      <c r="Q22" s="29"/>
      <c r="R22" s="24">
        <f t="shared" si="2"/>
        <v>108</v>
      </c>
      <c r="S22" s="24"/>
      <c r="T22" s="25">
        <v>52</v>
      </c>
      <c r="U22" s="25"/>
      <c r="V22" s="25">
        <v>56</v>
      </c>
      <c r="W22" s="30"/>
      <c r="X22" s="28" t="s">
        <v>99</v>
      </c>
      <c r="Y22" s="29"/>
      <c r="Z22" s="24">
        <f t="shared" si="3"/>
        <v>120</v>
      </c>
      <c r="AA22" s="24"/>
      <c r="AB22" s="25">
        <v>61</v>
      </c>
      <c r="AC22" s="25"/>
      <c r="AD22" s="25">
        <v>59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98</v>
      </c>
      <c r="C23" s="33"/>
      <c r="D23" s="34">
        <v>53</v>
      </c>
      <c r="E23" s="34"/>
      <c r="F23" s="35">
        <v>45</v>
      </c>
      <c r="G23" s="36"/>
      <c r="H23" s="37" t="s">
        <v>102</v>
      </c>
      <c r="I23" s="38"/>
      <c r="J23" s="33">
        <f t="shared" si="1"/>
        <v>106</v>
      </c>
      <c r="K23" s="33"/>
      <c r="L23" s="34">
        <v>48</v>
      </c>
      <c r="M23" s="34"/>
      <c r="N23" s="34">
        <v>58</v>
      </c>
      <c r="O23" s="39"/>
      <c r="P23" s="37" t="s">
        <v>103</v>
      </c>
      <c r="Q23" s="38"/>
      <c r="R23" s="33">
        <f t="shared" si="2"/>
        <v>96</v>
      </c>
      <c r="S23" s="33"/>
      <c r="T23" s="34">
        <v>43</v>
      </c>
      <c r="U23" s="34"/>
      <c r="V23" s="34">
        <v>53</v>
      </c>
      <c r="W23" s="39"/>
      <c r="X23" s="37" t="s">
        <v>104</v>
      </c>
      <c r="Y23" s="38"/>
      <c r="Z23" s="33">
        <f t="shared" si="3"/>
        <v>112</v>
      </c>
      <c r="AA23" s="33"/>
      <c r="AB23" s="34">
        <v>63</v>
      </c>
      <c r="AC23" s="34"/>
      <c r="AD23" s="34">
        <v>49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446</v>
      </c>
      <c r="D27" s="62"/>
      <c r="E27" s="63">
        <f>SUM(E28:F29)</f>
        <v>457</v>
      </c>
      <c r="F27" s="62"/>
      <c r="G27" s="63">
        <f>SUM(G28:H29)</f>
        <v>221</v>
      </c>
      <c r="H27" s="62"/>
      <c r="I27" s="63">
        <f>SUM(I28:J29)</f>
        <v>264</v>
      </c>
      <c r="J27" s="62"/>
      <c r="K27" s="63">
        <f>SUM(K28:L29)</f>
        <v>217</v>
      </c>
      <c r="L27" s="62"/>
      <c r="M27" s="63">
        <f>SUM(M28:N29)</f>
        <v>800</v>
      </c>
      <c r="N27" s="62"/>
      <c r="O27" s="63">
        <f>SUM(O28:P29)</f>
        <v>953</v>
      </c>
      <c r="P27" s="62"/>
      <c r="Q27" s="63">
        <f>SUM(Q28:R29)</f>
        <v>1283</v>
      </c>
      <c r="R27" s="62"/>
      <c r="S27" s="63">
        <f>SUM(S28:T29)</f>
        <v>1127</v>
      </c>
      <c r="T27" s="62"/>
      <c r="U27" s="63">
        <f>SUM(U28:V29)</f>
        <v>574</v>
      </c>
      <c r="V27" s="62"/>
      <c r="W27" s="63">
        <f>SUM(W28:X29)</f>
        <v>675</v>
      </c>
      <c r="X27" s="62"/>
      <c r="Y27" s="63">
        <f>SUM(Y28:Z29)</f>
        <v>823</v>
      </c>
      <c r="Z27" s="62"/>
      <c r="AA27" s="63">
        <f>SUM(AA28:AB29)</f>
        <v>627</v>
      </c>
      <c r="AB27" s="62"/>
      <c r="AC27" s="63">
        <f>SUM(AC28:AD29)</f>
        <v>601</v>
      </c>
      <c r="AD27" s="62"/>
      <c r="AE27" s="63">
        <f>SUM(AE28:AF29)</f>
        <v>103</v>
      </c>
      <c r="AF27" s="62"/>
      <c r="AG27" s="63">
        <f>SUM(AG28:AH29)</f>
        <v>3</v>
      </c>
      <c r="AH27" s="62"/>
      <c r="AI27" s="64">
        <f>SUM(C27:AH27)</f>
        <v>9174</v>
      </c>
      <c r="AJ27" s="65"/>
      <c r="AK27" s="66">
        <v>3930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238</v>
      </c>
      <c r="D28" s="71"/>
      <c r="E28" s="72">
        <f>SUM(D10:E15)</f>
        <v>243</v>
      </c>
      <c r="F28" s="71"/>
      <c r="G28" s="72">
        <f>SUM(D16:E18)</f>
        <v>117</v>
      </c>
      <c r="H28" s="71"/>
      <c r="I28" s="72">
        <f>SUM(D19:E21)</f>
        <v>124</v>
      </c>
      <c r="J28" s="71"/>
      <c r="K28" s="72">
        <f>SUM(D22:E23)</f>
        <v>116</v>
      </c>
      <c r="L28" s="71"/>
      <c r="M28" s="72">
        <f>SUM(L4:M13)</f>
        <v>390</v>
      </c>
      <c r="N28" s="71"/>
      <c r="O28" s="72">
        <f>SUM(L14:M23)</f>
        <v>489</v>
      </c>
      <c r="P28" s="71"/>
      <c r="Q28" s="72">
        <f>SUM(T4:U13)</f>
        <v>611</v>
      </c>
      <c r="R28" s="71"/>
      <c r="S28" s="72">
        <f>SUM(T14:U23)</f>
        <v>551</v>
      </c>
      <c r="T28" s="71"/>
      <c r="U28" s="72">
        <f>SUM(AB4:AC8)</f>
        <v>274</v>
      </c>
      <c r="V28" s="71"/>
      <c r="W28" s="72">
        <f>SUM(AB9:AC13)</f>
        <v>314</v>
      </c>
      <c r="X28" s="71"/>
      <c r="Y28" s="72">
        <f>SUM(AB14:AC18)</f>
        <v>366</v>
      </c>
      <c r="Z28" s="71"/>
      <c r="AA28" s="72">
        <f>SUM(AB19:AC23)</f>
        <v>315</v>
      </c>
      <c r="AB28" s="71"/>
      <c r="AC28" s="72">
        <f>SUM(AJ4:AK13)</f>
        <v>262</v>
      </c>
      <c r="AD28" s="71"/>
      <c r="AE28" s="72">
        <f>SUM(AJ14:AK23)</f>
        <v>35</v>
      </c>
      <c r="AF28" s="71"/>
      <c r="AG28" s="72">
        <f>AJ24</f>
        <v>0</v>
      </c>
      <c r="AH28" s="71"/>
      <c r="AI28" s="73">
        <f>SUM(C28:AH28)</f>
        <v>4445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208</v>
      </c>
      <c r="D29" s="78"/>
      <c r="E29" s="79">
        <f>SUM(F10:G15)</f>
        <v>214</v>
      </c>
      <c r="F29" s="78"/>
      <c r="G29" s="79">
        <f>SUM(F16:G18)</f>
        <v>104</v>
      </c>
      <c r="H29" s="78"/>
      <c r="I29" s="79">
        <f>SUM(F19:G21)</f>
        <v>140</v>
      </c>
      <c r="J29" s="78"/>
      <c r="K29" s="79">
        <f>SUM(F22:G23)</f>
        <v>101</v>
      </c>
      <c r="L29" s="78"/>
      <c r="M29" s="79">
        <f>SUM(N4:O13)</f>
        <v>410</v>
      </c>
      <c r="N29" s="78"/>
      <c r="O29" s="79">
        <f>SUM(N14:O23)</f>
        <v>464</v>
      </c>
      <c r="P29" s="78"/>
      <c r="Q29" s="79">
        <f>SUM(V4:W13)</f>
        <v>672</v>
      </c>
      <c r="R29" s="78"/>
      <c r="S29" s="79">
        <f>SUM(V14:W23)</f>
        <v>576</v>
      </c>
      <c r="T29" s="78"/>
      <c r="U29" s="79">
        <f>SUM(AD4:AE8)</f>
        <v>300</v>
      </c>
      <c r="V29" s="78"/>
      <c r="W29" s="79">
        <f>SUM(AD9:AE13)</f>
        <v>361</v>
      </c>
      <c r="X29" s="78"/>
      <c r="Y29" s="79">
        <f>SUM(AD14:AE18)</f>
        <v>457</v>
      </c>
      <c r="Z29" s="78"/>
      <c r="AA29" s="79">
        <f>SUM(AD19:AE23)</f>
        <v>312</v>
      </c>
      <c r="AB29" s="78"/>
      <c r="AC29" s="79">
        <f>SUM(AL4:AM13)</f>
        <v>339</v>
      </c>
      <c r="AD29" s="78"/>
      <c r="AE29" s="79">
        <f>SUM(AL14:AM23)</f>
        <v>68</v>
      </c>
      <c r="AF29" s="78"/>
      <c r="AG29" s="79">
        <f>AL24</f>
        <v>3</v>
      </c>
      <c r="AH29" s="78"/>
      <c r="AI29" s="80">
        <f>SUM(C29:AH29)</f>
        <v>4729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1124</v>
      </c>
      <c r="D31" s="92"/>
      <c r="E31" s="92"/>
      <c r="F31" s="93">
        <f>C31/AI27</f>
        <v>0.12252016568563331</v>
      </c>
      <c r="G31" s="93"/>
      <c r="H31" s="94"/>
      <c r="I31" s="95">
        <f>SUM(I27:V27)</f>
        <v>5218</v>
      </c>
      <c r="J31" s="96"/>
      <c r="K31" s="96"/>
      <c r="L31" s="96"/>
      <c r="M31" s="96"/>
      <c r="N31" s="96"/>
      <c r="O31" s="96"/>
      <c r="P31" s="97">
        <f>I31/AI27</f>
        <v>0.5687813385655113</v>
      </c>
      <c r="Q31" s="97"/>
      <c r="R31" s="97"/>
      <c r="S31" s="97"/>
      <c r="T31" s="97"/>
      <c r="U31" s="97"/>
      <c r="V31" s="98"/>
      <c r="W31" s="95">
        <f>SUM(W27:AH27)</f>
        <v>2832</v>
      </c>
      <c r="X31" s="99"/>
      <c r="Y31" s="99"/>
      <c r="Z31" s="99"/>
      <c r="AA31" s="99"/>
      <c r="AB31" s="99"/>
      <c r="AC31" s="97">
        <f>W31/AI27</f>
        <v>0.30869849574885544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99</v>
      </c>
      <c r="C4" s="15"/>
      <c r="D4" s="16">
        <v>58</v>
      </c>
      <c r="E4" s="16"/>
      <c r="F4" s="17">
        <v>41</v>
      </c>
      <c r="G4" s="18"/>
      <c r="H4" s="19" t="s">
        <v>7</v>
      </c>
      <c r="I4" s="20"/>
      <c r="J4" s="15">
        <f aca="true" t="shared" si="1" ref="J4:J23">SUM(L4:N4)</f>
        <v>124</v>
      </c>
      <c r="K4" s="15"/>
      <c r="L4" s="16">
        <v>55</v>
      </c>
      <c r="M4" s="16"/>
      <c r="N4" s="16">
        <v>69</v>
      </c>
      <c r="O4" s="21"/>
      <c r="P4" s="19" t="s">
        <v>8</v>
      </c>
      <c r="Q4" s="20"/>
      <c r="R4" s="15">
        <f aca="true" t="shared" si="2" ref="R4:R23">SUM(T4:V4)</f>
        <v>197</v>
      </c>
      <c r="S4" s="15"/>
      <c r="T4" s="16">
        <v>91</v>
      </c>
      <c r="U4" s="16"/>
      <c r="V4" s="16">
        <v>106</v>
      </c>
      <c r="W4" s="21"/>
      <c r="X4" s="19" t="s">
        <v>9</v>
      </c>
      <c r="Y4" s="20"/>
      <c r="Z4" s="15">
        <f aca="true" t="shared" si="3" ref="Z4:Z23">SUM(AB4:AD4)</f>
        <v>121</v>
      </c>
      <c r="AA4" s="15"/>
      <c r="AB4" s="16">
        <v>57</v>
      </c>
      <c r="AC4" s="16"/>
      <c r="AD4" s="16">
        <v>64</v>
      </c>
      <c r="AE4" s="21"/>
      <c r="AF4" s="19" t="s">
        <v>10</v>
      </c>
      <c r="AG4" s="20"/>
      <c r="AH4" s="15">
        <f aca="true" t="shared" si="4" ref="AH4:AH24">SUM(AJ4:AL4)</f>
        <v>82</v>
      </c>
      <c r="AI4" s="15"/>
      <c r="AJ4" s="16">
        <v>31</v>
      </c>
      <c r="AK4" s="16"/>
      <c r="AL4" s="16">
        <v>51</v>
      </c>
      <c r="AM4" s="22"/>
    </row>
    <row r="5" spans="1:39" s="13" customFormat="1" ht="18" customHeight="1">
      <c r="A5" s="23" t="s">
        <v>11</v>
      </c>
      <c r="B5" s="24">
        <f t="shared" si="0"/>
        <v>102</v>
      </c>
      <c r="C5" s="24"/>
      <c r="D5" s="25">
        <v>50</v>
      </c>
      <c r="E5" s="25"/>
      <c r="F5" s="26">
        <v>52</v>
      </c>
      <c r="G5" s="27"/>
      <c r="H5" s="28" t="s">
        <v>12</v>
      </c>
      <c r="I5" s="29"/>
      <c r="J5" s="24">
        <f t="shared" si="1"/>
        <v>153</v>
      </c>
      <c r="K5" s="24"/>
      <c r="L5" s="25">
        <v>74</v>
      </c>
      <c r="M5" s="25"/>
      <c r="N5" s="25">
        <v>79</v>
      </c>
      <c r="O5" s="30"/>
      <c r="P5" s="28" t="s">
        <v>13</v>
      </c>
      <c r="Q5" s="29"/>
      <c r="R5" s="24">
        <f t="shared" si="2"/>
        <v>236</v>
      </c>
      <c r="S5" s="24"/>
      <c r="T5" s="25">
        <v>113</v>
      </c>
      <c r="U5" s="25"/>
      <c r="V5" s="25">
        <v>123</v>
      </c>
      <c r="W5" s="30"/>
      <c r="X5" s="28" t="s">
        <v>14</v>
      </c>
      <c r="Y5" s="29"/>
      <c r="Z5" s="24">
        <f t="shared" si="3"/>
        <v>109</v>
      </c>
      <c r="AA5" s="24"/>
      <c r="AB5" s="25">
        <v>61</v>
      </c>
      <c r="AC5" s="25"/>
      <c r="AD5" s="25">
        <v>48</v>
      </c>
      <c r="AE5" s="30"/>
      <c r="AF5" s="28" t="s">
        <v>15</v>
      </c>
      <c r="AG5" s="29"/>
      <c r="AH5" s="24">
        <f t="shared" si="4"/>
        <v>76</v>
      </c>
      <c r="AI5" s="24"/>
      <c r="AJ5" s="25">
        <v>36</v>
      </c>
      <c r="AK5" s="25"/>
      <c r="AL5" s="25">
        <v>40</v>
      </c>
      <c r="AM5" s="31"/>
    </row>
    <row r="6" spans="1:39" s="13" customFormat="1" ht="18" customHeight="1">
      <c r="A6" s="23" t="s">
        <v>16</v>
      </c>
      <c r="B6" s="24">
        <f t="shared" si="0"/>
        <v>132</v>
      </c>
      <c r="C6" s="24"/>
      <c r="D6" s="25">
        <v>73</v>
      </c>
      <c r="E6" s="25"/>
      <c r="F6" s="26">
        <v>59</v>
      </c>
      <c r="G6" s="27"/>
      <c r="H6" s="28" t="s">
        <v>17</v>
      </c>
      <c r="I6" s="29"/>
      <c r="J6" s="24">
        <f t="shared" si="1"/>
        <v>128</v>
      </c>
      <c r="K6" s="24"/>
      <c r="L6" s="25">
        <v>58</v>
      </c>
      <c r="M6" s="25"/>
      <c r="N6" s="25">
        <v>70</v>
      </c>
      <c r="O6" s="30"/>
      <c r="P6" s="28" t="s">
        <v>18</v>
      </c>
      <c r="Q6" s="29"/>
      <c r="R6" s="24">
        <f t="shared" si="2"/>
        <v>209</v>
      </c>
      <c r="S6" s="24"/>
      <c r="T6" s="25">
        <v>87</v>
      </c>
      <c r="U6" s="25"/>
      <c r="V6" s="25">
        <v>122</v>
      </c>
      <c r="W6" s="30"/>
      <c r="X6" s="28" t="s">
        <v>19</v>
      </c>
      <c r="Y6" s="29"/>
      <c r="Z6" s="24">
        <f t="shared" si="3"/>
        <v>93</v>
      </c>
      <c r="AA6" s="24"/>
      <c r="AB6" s="25">
        <v>51</v>
      </c>
      <c r="AC6" s="25"/>
      <c r="AD6" s="25">
        <v>42</v>
      </c>
      <c r="AE6" s="30"/>
      <c r="AF6" s="28" t="s">
        <v>20</v>
      </c>
      <c r="AG6" s="29"/>
      <c r="AH6" s="24">
        <f t="shared" si="4"/>
        <v>64</v>
      </c>
      <c r="AI6" s="24"/>
      <c r="AJ6" s="25">
        <v>25</v>
      </c>
      <c r="AK6" s="25"/>
      <c r="AL6" s="25">
        <v>39</v>
      </c>
      <c r="AM6" s="31"/>
    </row>
    <row r="7" spans="1:39" s="13" customFormat="1" ht="18" customHeight="1">
      <c r="A7" s="23" t="s">
        <v>21</v>
      </c>
      <c r="B7" s="24">
        <f t="shared" si="0"/>
        <v>108</v>
      </c>
      <c r="C7" s="24"/>
      <c r="D7" s="25">
        <v>58</v>
      </c>
      <c r="E7" s="25"/>
      <c r="F7" s="26">
        <v>50</v>
      </c>
      <c r="G7" s="27"/>
      <c r="H7" s="28" t="s">
        <v>22</v>
      </c>
      <c r="I7" s="29"/>
      <c r="J7" s="24">
        <f t="shared" si="1"/>
        <v>148</v>
      </c>
      <c r="K7" s="24"/>
      <c r="L7" s="25">
        <v>62</v>
      </c>
      <c r="M7" s="25"/>
      <c r="N7" s="25">
        <v>86</v>
      </c>
      <c r="O7" s="30"/>
      <c r="P7" s="28" t="s">
        <v>23</v>
      </c>
      <c r="Q7" s="29"/>
      <c r="R7" s="24">
        <f t="shared" si="2"/>
        <v>232</v>
      </c>
      <c r="S7" s="24"/>
      <c r="T7" s="25">
        <v>107</v>
      </c>
      <c r="U7" s="25"/>
      <c r="V7" s="25">
        <v>125</v>
      </c>
      <c r="W7" s="30"/>
      <c r="X7" s="28" t="s">
        <v>24</v>
      </c>
      <c r="Y7" s="29"/>
      <c r="Z7" s="24">
        <f t="shared" si="3"/>
        <v>95</v>
      </c>
      <c r="AA7" s="24"/>
      <c r="AB7" s="25">
        <v>43</v>
      </c>
      <c r="AC7" s="25"/>
      <c r="AD7" s="25">
        <v>52</v>
      </c>
      <c r="AE7" s="30"/>
      <c r="AF7" s="28" t="s">
        <v>25</v>
      </c>
      <c r="AG7" s="29"/>
      <c r="AH7" s="24">
        <f t="shared" si="4"/>
        <v>66</v>
      </c>
      <c r="AI7" s="24"/>
      <c r="AJ7" s="25">
        <v>33</v>
      </c>
      <c r="AK7" s="25"/>
      <c r="AL7" s="25">
        <v>33</v>
      </c>
      <c r="AM7" s="31"/>
    </row>
    <row r="8" spans="1:39" s="13" customFormat="1" ht="18" customHeight="1">
      <c r="A8" s="23" t="s">
        <v>26</v>
      </c>
      <c r="B8" s="24">
        <f t="shared" si="0"/>
        <v>133</v>
      </c>
      <c r="C8" s="24"/>
      <c r="D8" s="25">
        <v>64</v>
      </c>
      <c r="E8" s="25"/>
      <c r="F8" s="26">
        <v>69</v>
      </c>
      <c r="G8" s="27"/>
      <c r="H8" s="28" t="s">
        <v>27</v>
      </c>
      <c r="I8" s="29"/>
      <c r="J8" s="24">
        <f t="shared" si="1"/>
        <v>141</v>
      </c>
      <c r="K8" s="24"/>
      <c r="L8" s="25">
        <v>55</v>
      </c>
      <c r="M8" s="25"/>
      <c r="N8" s="25">
        <v>86</v>
      </c>
      <c r="O8" s="30"/>
      <c r="P8" s="28" t="s">
        <v>28</v>
      </c>
      <c r="Q8" s="29"/>
      <c r="R8" s="24">
        <f t="shared" si="2"/>
        <v>236</v>
      </c>
      <c r="S8" s="24"/>
      <c r="T8" s="25">
        <v>116</v>
      </c>
      <c r="U8" s="25"/>
      <c r="V8" s="25">
        <v>120</v>
      </c>
      <c r="W8" s="30"/>
      <c r="X8" s="28" t="s">
        <v>29</v>
      </c>
      <c r="Y8" s="29"/>
      <c r="Z8" s="24">
        <f t="shared" si="3"/>
        <v>122</v>
      </c>
      <c r="AA8" s="24"/>
      <c r="AB8" s="25">
        <v>64</v>
      </c>
      <c r="AC8" s="25"/>
      <c r="AD8" s="25">
        <v>58</v>
      </c>
      <c r="AE8" s="30"/>
      <c r="AF8" s="28" t="s">
        <v>30</v>
      </c>
      <c r="AG8" s="29"/>
      <c r="AH8" s="24">
        <f t="shared" si="4"/>
        <v>68</v>
      </c>
      <c r="AI8" s="24"/>
      <c r="AJ8" s="25">
        <v>24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126</v>
      </c>
      <c r="C9" s="24"/>
      <c r="D9" s="25">
        <v>64</v>
      </c>
      <c r="E9" s="25"/>
      <c r="F9" s="26">
        <v>62</v>
      </c>
      <c r="G9" s="27"/>
      <c r="H9" s="28" t="s">
        <v>32</v>
      </c>
      <c r="I9" s="29"/>
      <c r="J9" s="24">
        <f t="shared" si="1"/>
        <v>132</v>
      </c>
      <c r="K9" s="24"/>
      <c r="L9" s="25">
        <v>67</v>
      </c>
      <c r="M9" s="25"/>
      <c r="N9" s="25">
        <v>65</v>
      </c>
      <c r="O9" s="30"/>
      <c r="P9" s="28" t="s">
        <v>33</v>
      </c>
      <c r="Q9" s="29"/>
      <c r="R9" s="24">
        <f t="shared" si="2"/>
        <v>271</v>
      </c>
      <c r="S9" s="24"/>
      <c r="T9" s="25">
        <v>127</v>
      </c>
      <c r="U9" s="25"/>
      <c r="V9" s="25">
        <v>144</v>
      </c>
      <c r="W9" s="30"/>
      <c r="X9" s="28" t="s">
        <v>34</v>
      </c>
      <c r="Y9" s="29"/>
      <c r="Z9" s="24">
        <f t="shared" si="3"/>
        <v>81</v>
      </c>
      <c r="AA9" s="24"/>
      <c r="AB9" s="25">
        <v>34</v>
      </c>
      <c r="AC9" s="25"/>
      <c r="AD9" s="25">
        <v>47</v>
      </c>
      <c r="AE9" s="30"/>
      <c r="AF9" s="28" t="s">
        <v>35</v>
      </c>
      <c r="AG9" s="29"/>
      <c r="AH9" s="24">
        <f t="shared" si="4"/>
        <v>56</v>
      </c>
      <c r="AI9" s="24"/>
      <c r="AJ9" s="25">
        <v>16</v>
      </c>
      <c r="AK9" s="25"/>
      <c r="AL9" s="25">
        <v>40</v>
      </c>
      <c r="AM9" s="31"/>
    </row>
    <row r="10" spans="1:39" s="13" customFormat="1" ht="18" customHeight="1">
      <c r="A10" s="23" t="s">
        <v>36</v>
      </c>
      <c r="B10" s="24">
        <f t="shared" si="0"/>
        <v>121</v>
      </c>
      <c r="C10" s="24"/>
      <c r="D10" s="25">
        <v>58</v>
      </c>
      <c r="E10" s="25"/>
      <c r="F10" s="26">
        <v>63</v>
      </c>
      <c r="G10" s="27"/>
      <c r="H10" s="28" t="s">
        <v>37</v>
      </c>
      <c r="I10" s="29"/>
      <c r="J10" s="24">
        <f t="shared" si="1"/>
        <v>145</v>
      </c>
      <c r="K10" s="24"/>
      <c r="L10" s="25">
        <v>70</v>
      </c>
      <c r="M10" s="25"/>
      <c r="N10" s="25">
        <v>75</v>
      </c>
      <c r="O10" s="30"/>
      <c r="P10" s="28" t="s">
        <v>38</v>
      </c>
      <c r="Q10" s="29"/>
      <c r="R10" s="24">
        <f t="shared" si="2"/>
        <v>242</v>
      </c>
      <c r="S10" s="24"/>
      <c r="T10" s="25">
        <v>123</v>
      </c>
      <c r="U10" s="25"/>
      <c r="V10" s="25">
        <v>119</v>
      </c>
      <c r="W10" s="30"/>
      <c r="X10" s="28" t="s">
        <v>39</v>
      </c>
      <c r="Y10" s="29"/>
      <c r="Z10" s="24">
        <f t="shared" si="3"/>
        <v>107</v>
      </c>
      <c r="AA10" s="24"/>
      <c r="AB10" s="25">
        <v>49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57</v>
      </c>
      <c r="AI10" s="24"/>
      <c r="AJ10" s="25">
        <v>22</v>
      </c>
      <c r="AK10" s="25"/>
      <c r="AL10" s="25">
        <v>35</v>
      </c>
      <c r="AM10" s="31"/>
    </row>
    <row r="11" spans="1:39" s="13" customFormat="1" ht="18" customHeight="1">
      <c r="A11" s="23" t="s">
        <v>41</v>
      </c>
      <c r="B11" s="24">
        <f t="shared" si="0"/>
        <v>131</v>
      </c>
      <c r="C11" s="24"/>
      <c r="D11" s="25">
        <v>66</v>
      </c>
      <c r="E11" s="25"/>
      <c r="F11" s="26">
        <v>65</v>
      </c>
      <c r="G11" s="27"/>
      <c r="H11" s="28" t="s">
        <v>42</v>
      </c>
      <c r="I11" s="29"/>
      <c r="J11" s="24">
        <f t="shared" si="1"/>
        <v>130</v>
      </c>
      <c r="K11" s="24"/>
      <c r="L11" s="25">
        <v>54</v>
      </c>
      <c r="M11" s="25"/>
      <c r="N11" s="25">
        <v>76</v>
      </c>
      <c r="O11" s="30"/>
      <c r="P11" s="28" t="s">
        <v>43</v>
      </c>
      <c r="Q11" s="29"/>
      <c r="R11" s="24">
        <f t="shared" si="2"/>
        <v>282</v>
      </c>
      <c r="S11" s="24"/>
      <c r="T11" s="25">
        <v>151</v>
      </c>
      <c r="U11" s="25"/>
      <c r="V11" s="25">
        <v>131</v>
      </c>
      <c r="W11" s="30"/>
      <c r="X11" s="28" t="s">
        <v>44</v>
      </c>
      <c r="Y11" s="29"/>
      <c r="Z11" s="24">
        <f t="shared" si="3"/>
        <v>104</v>
      </c>
      <c r="AA11" s="24"/>
      <c r="AB11" s="25">
        <v>51</v>
      </c>
      <c r="AC11" s="25"/>
      <c r="AD11" s="25">
        <v>53</v>
      </c>
      <c r="AE11" s="30"/>
      <c r="AF11" s="28" t="s">
        <v>45</v>
      </c>
      <c r="AG11" s="29"/>
      <c r="AH11" s="24">
        <f t="shared" si="4"/>
        <v>56</v>
      </c>
      <c r="AI11" s="24"/>
      <c r="AJ11" s="25">
        <v>22</v>
      </c>
      <c r="AK11" s="25"/>
      <c r="AL11" s="25">
        <v>34</v>
      </c>
      <c r="AM11" s="31"/>
    </row>
    <row r="12" spans="1:39" s="13" customFormat="1" ht="18" customHeight="1">
      <c r="A12" s="23" t="s">
        <v>46</v>
      </c>
      <c r="B12" s="24">
        <f t="shared" si="0"/>
        <v>156</v>
      </c>
      <c r="C12" s="24"/>
      <c r="D12" s="25">
        <v>75</v>
      </c>
      <c r="E12" s="25"/>
      <c r="F12" s="26">
        <v>81</v>
      </c>
      <c r="G12" s="27"/>
      <c r="H12" s="28" t="s">
        <v>47</v>
      </c>
      <c r="I12" s="29"/>
      <c r="J12" s="24">
        <f t="shared" si="1"/>
        <v>104</v>
      </c>
      <c r="K12" s="24"/>
      <c r="L12" s="25">
        <v>53</v>
      </c>
      <c r="M12" s="25"/>
      <c r="N12" s="25">
        <v>51</v>
      </c>
      <c r="O12" s="30"/>
      <c r="P12" s="28" t="s">
        <v>48</v>
      </c>
      <c r="Q12" s="29"/>
      <c r="R12" s="24">
        <f t="shared" si="2"/>
        <v>219</v>
      </c>
      <c r="S12" s="24"/>
      <c r="T12" s="25">
        <v>111</v>
      </c>
      <c r="U12" s="25"/>
      <c r="V12" s="25">
        <v>108</v>
      </c>
      <c r="W12" s="30"/>
      <c r="X12" s="28" t="s">
        <v>49</v>
      </c>
      <c r="Y12" s="29"/>
      <c r="Z12" s="24">
        <f t="shared" si="3"/>
        <v>120</v>
      </c>
      <c r="AA12" s="24"/>
      <c r="AB12" s="25">
        <v>55</v>
      </c>
      <c r="AC12" s="25"/>
      <c r="AD12" s="25">
        <v>65</v>
      </c>
      <c r="AE12" s="30"/>
      <c r="AF12" s="28" t="s">
        <v>50</v>
      </c>
      <c r="AG12" s="29"/>
      <c r="AH12" s="24">
        <f t="shared" si="4"/>
        <v>52</v>
      </c>
      <c r="AI12" s="24"/>
      <c r="AJ12" s="25">
        <v>15</v>
      </c>
      <c r="AK12" s="25"/>
      <c r="AL12" s="25">
        <v>37</v>
      </c>
      <c r="AM12" s="31"/>
    </row>
    <row r="13" spans="1:39" s="13" customFormat="1" ht="18" customHeight="1">
      <c r="A13" s="23" t="s">
        <v>51</v>
      </c>
      <c r="B13" s="24">
        <f t="shared" si="0"/>
        <v>164</v>
      </c>
      <c r="C13" s="24"/>
      <c r="D13" s="25">
        <v>90</v>
      </c>
      <c r="E13" s="25"/>
      <c r="F13" s="26">
        <v>74</v>
      </c>
      <c r="G13" s="27"/>
      <c r="H13" s="28" t="s">
        <v>52</v>
      </c>
      <c r="I13" s="29"/>
      <c r="J13" s="24">
        <f t="shared" si="1"/>
        <v>127</v>
      </c>
      <c r="K13" s="24"/>
      <c r="L13" s="25">
        <v>62</v>
      </c>
      <c r="M13" s="25"/>
      <c r="N13" s="25">
        <v>65</v>
      </c>
      <c r="O13" s="30"/>
      <c r="P13" s="28" t="s">
        <v>53</v>
      </c>
      <c r="Q13" s="29"/>
      <c r="R13" s="24">
        <f t="shared" si="2"/>
        <v>185</v>
      </c>
      <c r="S13" s="24"/>
      <c r="T13" s="25">
        <v>95</v>
      </c>
      <c r="U13" s="25"/>
      <c r="V13" s="25">
        <v>90</v>
      </c>
      <c r="W13" s="30"/>
      <c r="X13" s="28" t="s">
        <v>54</v>
      </c>
      <c r="Y13" s="29"/>
      <c r="Z13" s="24">
        <f t="shared" si="3"/>
        <v>129</v>
      </c>
      <c r="AA13" s="24"/>
      <c r="AB13" s="25">
        <v>57</v>
      </c>
      <c r="AC13" s="25"/>
      <c r="AD13" s="25">
        <v>72</v>
      </c>
      <c r="AE13" s="30"/>
      <c r="AF13" s="28" t="s">
        <v>55</v>
      </c>
      <c r="AG13" s="29"/>
      <c r="AH13" s="24">
        <f t="shared" si="4"/>
        <v>39</v>
      </c>
      <c r="AI13" s="24"/>
      <c r="AJ13" s="25">
        <v>14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164</v>
      </c>
      <c r="C14" s="24"/>
      <c r="D14" s="25">
        <v>91</v>
      </c>
      <c r="E14" s="25"/>
      <c r="F14" s="26">
        <v>73</v>
      </c>
      <c r="G14" s="27"/>
      <c r="H14" s="28" t="s">
        <v>57</v>
      </c>
      <c r="I14" s="29"/>
      <c r="J14" s="24">
        <f t="shared" si="1"/>
        <v>124</v>
      </c>
      <c r="K14" s="24"/>
      <c r="L14" s="25">
        <v>54</v>
      </c>
      <c r="M14" s="25"/>
      <c r="N14" s="25">
        <v>70</v>
      </c>
      <c r="O14" s="30"/>
      <c r="P14" s="28" t="s">
        <v>58</v>
      </c>
      <c r="Q14" s="29"/>
      <c r="R14" s="24">
        <f t="shared" si="2"/>
        <v>217</v>
      </c>
      <c r="S14" s="24"/>
      <c r="T14" s="25">
        <v>96</v>
      </c>
      <c r="U14" s="25"/>
      <c r="V14" s="25">
        <v>121</v>
      </c>
      <c r="W14" s="30"/>
      <c r="X14" s="28" t="s">
        <v>59</v>
      </c>
      <c r="Y14" s="29"/>
      <c r="Z14" s="24">
        <f t="shared" si="3"/>
        <v>166</v>
      </c>
      <c r="AA14" s="24"/>
      <c r="AB14" s="25">
        <v>68</v>
      </c>
      <c r="AC14" s="25"/>
      <c r="AD14" s="25">
        <v>98</v>
      </c>
      <c r="AE14" s="30"/>
      <c r="AF14" s="28" t="s">
        <v>60</v>
      </c>
      <c r="AG14" s="29"/>
      <c r="AH14" s="24">
        <f t="shared" si="4"/>
        <v>38</v>
      </c>
      <c r="AI14" s="24"/>
      <c r="AJ14" s="25">
        <v>12</v>
      </c>
      <c r="AK14" s="25"/>
      <c r="AL14" s="25">
        <v>26</v>
      </c>
      <c r="AM14" s="31"/>
    </row>
    <row r="15" spans="1:39" s="13" customFormat="1" ht="18" customHeight="1">
      <c r="A15" s="23" t="s">
        <v>61</v>
      </c>
      <c r="B15" s="24">
        <f t="shared" si="0"/>
        <v>178</v>
      </c>
      <c r="C15" s="24"/>
      <c r="D15" s="25">
        <v>93</v>
      </c>
      <c r="E15" s="25"/>
      <c r="F15" s="26">
        <v>85</v>
      </c>
      <c r="G15" s="27"/>
      <c r="H15" s="28" t="s">
        <v>62</v>
      </c>
      <c r="I15" s="29"/>
      <c r="J15" s="24">
        <f t="shared" si="1"/>
        <v>153</v>
      </c>
      <c r="K15" s="24"/>
      <c r="L15" s="25">
        <v>81</v>
      </c>
      <c r="M15" s="25"/>
      <c r="N15" s="25">
        <v>72</v>
      </c>
      <c r="O15" s="30"/>
      <c r="P15" s="28" t="s">
        <v>63</v>
      </c>
      <c r="Q15" s="29"/>
      <c r="R15" s="24">
        <f t="shared" si="2"/>
        <v>192</v>
      </c>
      <c r="S15" s="24"/>
      <c r="T15" s="25">
        <v>98</v>
      </c>
      <c r="U15" s="25"/>
      <c r="V15" s="25">
        <v>94</v>
      </c>
      <c r="W15" s="30"/>
      <c r="X15" s="28" t="s">
        <v>64</v>
      </c>
      <c r="Y15" s="29"/>
      <c r="Z15" s="24">
        <f t="shared" si="3"/>
        <v>137</v>
      </c>
      <c r="AA15" s="24"/>
      <c r="AB15" s="25">
        <v>55</v>
      </c>
      <c r="AC15" s="25"/>
      <c r="AD15" s="25">
        <v>82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3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159</v>
      </c>
      <c r="C16" s="24"/>
      <c r="D16" s="25">
        <v>72</v>
      </c>
      <c r="E16" s="25"/>
      <c r="F16" s="26">
        <v>87</v>
      </c>
      <c r="G16" s="27"/>
      <c r="H16" s="28" t="s">
        <v>67</v>
      </c>
      <c r="I16" s="29"/>
      <c r="J16" s="24">
        <f t="shared" si="1"/>
        <v>157</v>
      </c>
      <c r="K16" s="24"/>
      <c r="L16" s="25">
        <v>72</v>
      </c>
      <c r="M16" s="25"/>
      <c r="N16" s="25">
        <v>85</v>
      </c>
      <c r="O16" s="30"/>
      <c r="P16" s="28" t="s">
        <v>68</v>
      </c>
      <c r="Q16" s="29"/>
      <c r="R16" s="24">
        <f t="shared" si="2"/>
        <v>187</v>
      </c>
      <c r="S16" s="24"/>
      <c r="T16" s="25">
        <v>87</v>
      </c>
      <c r="U16" s="25"/>
      <c r="V16" s="25">
        <v>100</v>
      </c>
      <c r="W16" s="30"/>
      <c r="X16" s="28" t="s">
        <v>69</v>
      </c>
      <c r="Y16" s="29"/>
      <c r="Z16" s="24">
        <f t="shared" si="3"/>
        <v>163</v>
      </c>
      <c r="AA16" s="24"/>
      <c r="AB16" s="25">
        <v>76</v>
      </c>
      <c r="AC16" s="25"/>
      <c r="AD16" s="25">
        <v>87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5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158</v>
      </c>
      <c r="C17" s="24"/>
      <c r="D17" s="25">
        <v>83</v>
      </c>
      <c r="E17" s="25"/>
      <c r="F17" s="26">
        <v>75</v>
      </c>
      <c r="G17" s="27"/>
      <c r="H17" s="28" t="s">
        <v>72</v>
      </c>
      <c r="I17" s="29"/>
      <c r="J17" s="24">
        <f t="shared" si="1"/>
        <v>156</v>
      </c>
      <c r="K17" s="24"/>
      <c r="L17" s="25">
        <v>79</v>
      </c>
      <c r="M17" s="25"/>
      <c r="N17" s="25">
        <v>77</v>
      </c>
      <c r="O17" s="30"/>
      <c r="P17" s="28" t="s">
        <v>73</v>
      </c>
      <c r="Q17" s="29"/>
      <c r="R17" s="24">
        <f t="shared" si="2"/>
        <v>143</v>
      </c>
      <c r="S17" s="24"/>
      <c r="T17" s="25">
        <v>68</v>
      </c>
      <c r="U17" s="25"/>
      <c r="V17" s="25">
        <v>75</v>
      </c>
      <c r="W17" s="30"/>
      <c r="X17" s="28" t="s">
        <v>74</v>
      </c>
      <c r="Y17" s="29"/>
      <c r="Z17" s="24">
        <f t="shared" si="3"/>
        <v>120</v>
      </c>
      <c r="AA17" s="24"/>
      <c r="AB17" s="25">
        <v>62</v>
      </c>
      <c r="AC17" s="25"/>
      <c r="AD17" s="25">
        <v>58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4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157</v>
      </c>
      <c r="C18" s="24"/>
      <c r="D18" s="25">
        <v>80</v>
      </c>
      <c r="E18" s="25"/>
      <c r="F18" s="26">
        <v>77</v>
      </c>
      <c r="G18" s="27"/>
      <c r="H18" s="28" t="s">
        <v>77</v>
      </c>
      <c r="I18" s="29"/>
      <c r="J18" s="24">
        <f t="shared" si="1"/>
        <v>164</v>
      </c>
      <c r="K18" s="24"/>
      <c r="L18" s="25">
        <v>86</v>
      </c>
      <c r="M18" s="25"/>
      <c r="N18" s="25">
        <v>78</v>
      </c>
      <c r="O18" s="30"/>
      <c r="P18" s="28" t="s">
        <v>78</v>
      </c>
      <c r="Q18" s="29"/>
      <c r="R18" s="24">
        <f t="shared" si="2"/>
        <v>157</v>
      </c>
      <c r="S18" s="24"/>
      <c r="T18" s="25">
        <v>84</v>
      </c>
      <c r="U18" s="25"/>
      <c r="V18" s="25">
        <v>73</v>
      </c>
      <c r="W18" s="30"/>
      <c r="X18" s="28" t="s">
        <v>79</v>
      </c>
      <c r="Y18" s="29"/>
      <c r="Z18" s="24">
        <f t="shared" si="3"/>
        <v>85</v>
      </c>
      <c r="AA18" s="24"/>
      <c r="AB18" s="25">
        <v>35</v>
      </c>
      <c r="AC18" s="25"/>
      <c r="AD18" s="25">
        <v>50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4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137</v>
      </c>
      <c r="C19" s="24"/>
      <c r="D19" s="25">
        <v>66</v>
      </c>
      <c r="E19" s="25"/>
      <c r="F19" s="26">
        <v>71</v>
      </c>
      <c r="G19" s="27"/>
      <c r="H19" s="28" t="s">
        <v>82</v>
      </c>
      <c r="I19" s="29"/>
      <c r="J19" s="24">
        <f t="shared" si="1"/>
        <v>150</v>
      </c>
      <c r="K19" s="24"/>
      <c r="L19" s="25">
        <v>77</v>
      </c>
      <c r="M19" s="25"/>
      <c r="N19" s="25">
        <v>73</v>
      </c>
      <c r="O19" s="30"/>
      <c r="P19" s="28" t="s">
        <v>83</v>
      </c>
      <c r="Q19" s="29"/>
      <c r="R19" s="24">
        <f t="shared" si="2"/>
        <v>153</v>
      </c>
      <c r="S19" s="24"/>
      <c r="T19" s="25">
        <v>81</v>
      </c>
      <c r="U19" s="25"/>
      <c r="V19" s="25">
        <v>72</v>
      </c>
      <c r="W19" s="30"/>
      <c r="X19" s="28" t="s">
        <v>84</v>
      </c>
      <c r="Y19" s="29"/>
      <c r="Z19" s="24">
        <f t="shared" si="3"/>
        <v>109</v>
      </c>
      <c r="AA19" s="24"/>
      <c r="AB19" s="25">
        <v>49</v>
      </c>
      <c r="AC19" s="25"/>
      <c r="AD19" s="25">
        <v>60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1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143</v>
      </c>
      <c r="C20" s="24"/>
      <c r="D20" s="25">
        <v>72</v>
      </c>
      <c r="E20" s="25"/>
      <c r="F20" s="26">
        <v>71</v>
      </c>
      <c r="G20" s="27"/>
      <c r="H20" s="28" t="s">
        <v>87</v>
      </c>
      <c r="I20" s="29"/>
      <c r="J20" s="24">
        <f t="shared" si="1"/>
        <v>168</v>
      </c>
      <c r="K20" s="24"/>
      <c r="L20" s="25">
        <v>79</v>
      </c>
      <c r="M20" s="25"/>
      <c r="N20" s="25">
        <v>89</v>
      </c>
      <c r="O20" s="30"/>
      <c r="P20" s="28" t="s">
        <v>88</v>
      </c>
      <c r="Q20" s="29"/>
      <c r="R20" s="24">
        <f t="shared" si="2"/>
        <v>170</v>
      </c>
      <c r="S20" s="24"/>
      <c r="T20" s="25">
        <v>79</v>
      </c>
      <c r="U20" s="25"/>
      <c r="V20" s="25">
        <v>91</v>
      </c>
      <c r="W20" s="30"/>
      <c r="X20" s="28" t="s">
        <v>89</v>
      </c>
      <c r="Y20" s="29"/>
      <c r="Z20" s="24">
        <f t="shared" si="3"/>
        <v>120</v>
      </c>
      <c r="AA20" s="24"/>
      <c r="AB20" s="25">
        <v>55</v>
      </c>
      <c r="AC20" s="25"/>
      <c r="AD20" s="25">
        <v>65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0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133</v>
      </c>
      <c r="C21" s="24"/>
      <c r="D21" s="25">
        <v>60</v>
      </c>
      <c r="E21" s="25"/>
      <c r="F21" s="26">
        <v>73</v>
      </c>
      <c r="G21" s="27"/>
      <c r="H21" s="28" t="s">
        <v>92</v>
      </c>
      <c r="I21" s="29"/>
      <c r="J21" s="24">
        <f t="shared" si="1"/>
        <v>163</v>
      </c>
      <c r="K21" s="24"/>
      <c r="L21" s="25">
        <v>77</v>
      </c>
      <c r="M21" s="25"/>
      <c r="N21" s="25">
        <v>86</v>
      </c>
      <c r="O21" s="30"/>
      <c r="P21" s="28" t="s">
        <v>93</v>
      </c>
      <c r="Q21" s="29"/>
      <c r="R21" s="24">
        <f t="shared" si="2"/>
        <v>148</v>
      </c>
      <c r="S21" s="24"/>
      <c r="T21" s="25">
        <v>71</v>
      </c>
      <c r="U21" s="25"/>
      <c r="V21" s="25">
        <v>77</v>
      </c>
      <c r="W21" s="30"/>
      <c r="X21" s="28" t="s">
        <v>94</v>
      </c>
      <c r="Y21" s="29"/>
      <c r="Z21" s="24">
        <f t="shared" si="3"/>
        <v>107</v>
      </c>
      <c r="AA21" s="24"/>
      <c r="AB21" s="25">
        <v>54</v>
      </c>
      <c r="AC21" s="25"/>
      <c r="AD21" s="25">
        <v>53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131</v>
      </c>
      <c r="C22" s="24"/>
      <c r="D22" s="25">
        <v>66</v>
      </c>
      <c r="E22" s="25"/>
      <c r="F22" s="26">
        <v>65</v>
      </c>
      <c r="G22" s="27"/>
      <c r="H22" s="28" t="s">
        <v>97</v>
      </c>
      <c r="I22" s="29"/>
      <c r="J22" s="24">
        <f t="shared" si="1"/>
        <v>156</v>
      </c>
      <c r="K22" s="24"/>
      <c r="L22" s="25">
        <v>78</v>
      </c>
      <c r="M22" s="25"/>
      <c r="N22" s="25">
        <v>78</v>
      </c>
      <c r="O22" s="30"/>
      <c r="P22" s="28" t="s">
        <v>98</v>
      </c>
      <c r="Q22" s="29"/>
      <c r="R22" s="24">
        <f t="shared" si="2"/>
        <v>129</v>
      </c>
      <c r="S22" s="24"/>
      <c r="T22" s="25">
        <v>68</v>
      </c>
      <c r="U22" s="25"/>
      <c r="V22" s="25">
        <v>61</v>
      </c>
      <c r="W22" s="30"/>
      <c r="X22" s="28" t="s">
        <v>99</v>
      </c>
      <c r="Y22" s="29"/>
      <c r="Z22" s="24">
        <f t="shared" si="3"/>
        <v>122</v>
      </c>
      <c r="AA22" s="24"/>
      <c r="AB22" s="25">
        <v>55</v>
      </c>
      <c r="AC22" s="25"/>
      <c r="AD22" s="25">
        <v>67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143</v>
      </c>
      <c r="C23" s="33"/>
      <c r="D23" s="34">
        <v>71</v>
      </c>
      <c r="E23" s="34"/>
      <c r="F23" s="35">
        <v>72</v>
      </c>
      <c r="G23" s="36"/>
      <c r="H23" s="37" t="s">
        <v>102</v>
      </c>
      <c r="I23" s="38"/>
      <c r="J23" s="33">
        <f t="shared" si="1"/>
        <v>184</v>
      </c>
      <c r="K23" s="33"/>
      <c r="L23" s="34">
        <v>98</v>
      </c>
      <c r="M23" s="34"/>
      <c r="N23" s="34">
        <v>86</v>
      </c>
      <c r="O23" s="39"/>
      <c r="P23" s="37" t="s">
        <v>103</v>
      </c>
      <c r="Q23" s="38"/>
      <c r="R23" s="33">
        <f t="shared" si="2"/>
        <v>118</v>
      </c>
      <c r="S23" s="33"/>
      <c r="T23" s="34">
        <v>68</v>
      </c>
      <c r="U23" s="34"/>
      <c r="V23" s="34">
        <v>50</v>
      </c>
      <c r="W23" s="39"/>
      <c r="X23" s="37" t="s">
        <v>104</v>
      </c>
      <c r="Y23" s="38"/>
      <c r="Z23" s="33">
        <f t="shared" si="3"/>
        <v>99</v>
      </c>
      <c r="AA23" s="33"/>
      <c r="AB23" s="34">
        <v>52</v>
      </c>
      <c r="AC23" s="34"/>
      <c r="AD23" s="34">
        <v>47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0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700</v>
      </c>
      <c r="D27" s="62"/>
      <c r="E27" s="63">
        <f>SUM(E28:F29)</f>
        <v>914</v>
      </c>
      <c r="F27" s="62"/>
      <c r="G27" s="63">
        <f>SUM(G28:H29)</f>
        <v>474</v>
      </c>
      <c r="H27" s="62"/>
      <c r="I27" s="63">
        <f>SUM(I28:J29)</f>
        <v>413</v>
      </c>
      <c r="J27" s="62"/>
      <c r="K27" s="63">
        <f>SUM(K28:L29)</f>
        <v>274</v>
      </c>
      <c r="L27" s="62"/>
      <c r="M27" s="63">
        <f>SUM(M28:N29)</f>
        <v>1332</v>
      </c>
      <c r="N27" s="62"/>
      <c r="O27" s="63">
        <f>SUM(O28:P29)</f>
        <v>1575</v>
      </c>
      <c r="P27" s="62"/>
      <c r="Q27" s="63">
        <f>SUM(Q28:R29)</f>
        <v>2309</v>
      </c>
      <c r="R27" s="62"/>
      <c r="S27" s="63">
        <f>SUM(S28:T29)</f>
        <v>1614</v>
      </c>
      <c r="T27" s="62"/>
      <c r="U27" s="63">
        <f>SUM(U28:V29)</f>
        <v>540</v>
      </c>
      <c r="V27" s="62"/>
      <c r="W27" s="63">
        <f>SUM(W28:X29)</f>
        <v>541</v>
      </c>
      <c r="X27" s="62"/>
      <c r="Y27" s="63">
        <f>SUM(Y28:Z29)</f>
        <v>671</v>
      </c>
      <c r="Z27" s="62"/>
      <c r="AA27" s="63">
        <f>SUM(AA28:AB29)</f>
        <v>557</v>
      </c>
      <c r="AB27" s="62"/>
      <c r="AC27" s="63">
        <f>SUM(AC28:AD29)</f>
        <v>616</v>
      </c>
      <c r="AD27" s="62"/>
      <c r="AE27" s="63">
        <f>SUM(AE28:AF29)</f>
        <v>137</v>
      </c>
      <c r="AF27" s="62"/>
      <c r="AG27" s="63">
        <f>SUM(AG28:AH29)</f>
        <v>2</v>
      </c>
      <c r="AH27" s="62"/>
      <c r="AI27" s="64">
        <f>SUM(C27:AH27)</f>
        <v>12669</v>
      </c>
      <c r="AJ27" s="65"/>
      <c r="AK27" s="66">
        <v>5605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367</v>
      </c>
      <c r="D28" s="71"/>
      <c r="E28" s="72">
        <f>SUM(D10:E15)</f>
        <v>473</v>
      </c>
      <c r="F28" s="71"/>
      <c r="G28" s="72">
        <f>SUM(D16:E18)</f>
        <v>235</v>
      </c>
      <c r="H28" s="71"/>
      <c r="I28" s="72">
        <f>SUM(D19:E21)</f>
        <v>198</v>
      </c>
      <c r="J28" s="71"/>
      <c r="K28" s="72">
        <f>SUM(D22:E23)</f>
        <v>137</v>
      </c>
      <c r="L28" s="71"/>
      <c r="M28" s="72">
        <f>SUM(L4:M13)</f>
        <v>610</v>
      </c>
      <c r="N28" s="71"/>
      <c r="O28" s="72">
        <f>SUM(L14:M23)</f>
        <v>781</v>
      </c>
      <c r="P28" s="71"/>
      <c r="Q28" s="72">
        <f>SUM(T4:U13)</f>
        <v>1121</v>
      </c>
      <c r="R28" s="71"/>
      <c r="S28" s="72">
        <f>SUM(T14:U23)</f>
        <v>800</v>
      </c>
      <c r="T28" s="71"/>
      <c r="U28" s="72">
        <f>SUM(AB4:AC8)</f>
        <v>276</v>
      </c>
      <c r="V28" s="71"/>
      <c r="W28" s="72">
        <f>SUM(AB9:AC13)</f>
        <v>246</v>
      </c>
      <c r="X28" s="71"/>
      <c r="Y28" s="72">
        <f>SUM(AB14:AC18)</f>
        <v>296</v>
      </c>
      <c r="Z28" s="71"/>
      <c r="AA28" s="72">
        <f>SUM(AB19:AC23)</f>
        <v>265</v>
      </c>
      <c r="AB28" s="71"/>
      <c r="AC28" s="72">
        <f>SUM(AJ4:AK13)</f>
        <v>238</v>
      </c>
      <c r="AD28" s="71"/>
      <c r="AE28" s="72">
        <f>SUM(AJ14:AK23)</f>
        <v>30</v>
      </c>
      <c r="AF28" s="71"/>
      <c r="AG28" s="72">
        <f>AJ24</f>
        <v>0</v>
      </c>
      <c r="AH28" s="71"/>
      <c r="AI28" s="73">
        <f>SUM(C28:AH28)</f>
        <v>6073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333</v>
      </c>
      <c r="D29" s="78"/>
      <c r="E29" s="79">
        <f>SUM(F10:G15)</f>
        <v>441</v>
      </c>
      <c r="F29" s="78"/>
      <c r="G29" s="79">
        <f>SUM(F16:G18)</f>
        <v>239</v>
      </c>
      <c r="H29" s="78"/>
      <c r="I29" s="79">
        <f>SUM(F19:G21)</f>
        <v>215</v>
      </c>
      <c r="J29" s="78"/>
      <c r="K29" s="79">
        <f>SUM(F22:G23)</f>
        <v>137</v>
      </c>
      <c r="L29" s="78"/>
      <c r="M29" s="79">
        <f>SUM(N4:O13)</f>
        <v>722</v>
      </c>
      <c r="N29" s="78"/>
      <c r="O29" s="79">
        <f>SUM(N14:O23)</f>
        <v>794</v>
      </c>
      <c r="P29" s="78"/>
      <c r="Q29" s="79">
        <f>SUM(V4:W13)</f>
        <v>1188</v>
      </c>
      <c r="R29" s="78"/>
      <c r="S29" s="79">
        <f>SUM(V14:W23)</f>
        <v>814</v>
      </c>
      <c r="T29" s="78"/>
      <c r="U29" s="79">
        <f>SUM(AD4:AE8)</f>
        <v>264</v>
      </c>
      <c r="V29" s="78"/>
      <c r="W29" s="79">
        <f>SUM(AD9:AE13)</f>
        <v>295</v>
      </c>
      <c r="X29" s="78"/>
      <c r="Y29" s="79">
        <f>SUM(AD14:AE18)</f>
        <v>375</v>
      </c>
      <c r="Z29" s="78"/>
      <c r="AA29" s="79">
        <f>SUM(AD19:AE23)</f>
        <v>292</v>
      </c>
      <c r="AB29" s="78"/>
      <c r="AC29" s="79">
        <f>SUM(AL4:AM13)</f>
        <v>378</v>
      </c>
      <c r="AD29" s="78"/>
      <c r="AE29" s="79">
        <f>SUM(AL14:AM23)</f>
        <v>107</v>
      </c>
      <c r="AF29" s="78"/>
      <c r="AG29" s="79">
        <f>AL24</f>
        <v>2</v>
      </c>
      <c r="AH29" s="78"/>
      <c r="AI29" s="80">
        <f>SUM(C29:AH29)</f>
        <v>6596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2088</v>
      </c>
      <c r="D31" s="92"/>
      <c r="E31" s="92"/>
      <c r="F31" s="93">
        <f>C31/AI27</f>
        <v>0.1648117452048307</v>
      </c>
      <c r="G31" s="93"/>
      <c r="H31" s="94"/>
      <c r="I31" s="95">
        <f>SUM(I27:V27)</f>
        <v>8057</v>
      </c>
      <c r="J31" s="96"/>
      <c r="K31" s="96"/>
      <c r="L31" s="96"/>
      <c r="M31" s="96"/>
      <c r="N31" s="96"/>
      <c r="O31" s="96"/>
      <c r="P31" s="97">
        <f>I31/AI27</f>
        <v>0.635961796511169</v>
      </c>
      <c r="Q31" s="97"/>
      <c r="R31" s="97"/>
      <c r="S31" s="97"/>
      <c r="T31" s="97"/>
      <c r="U31" s="97"/>
      <c r="V31" s="98"/>
      <c r="W31" s="95">
        <f>SUM(W27:AH27)</f>
        <v>2524</v>
      </c>
      <c r="X31" s="99"/>
      <c r="Y31" s="99"/>
      <c r="Z31" s="99"/>
      <c r="AA31" s="99"/>
      <c r="AB31" s="99"/>
      <c r="AC31" s="97">
        <f>W31/AI27</f>
        <v>0.19922645828400032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71</v>
      </c>
      <c r="C4" s="15"/>
      <c r="D4" s="16">
        <v>40</v>
      </c>
      <c r="E4" s="16"/>
      <c r="F4" s="17">
        <v>31</v>
      </c>
      <c r="G4" s="18"/>
      <c r="H4" s="19" t="s">
        <v>7</v>
      </c>
      <c r="I4" s="20"/>
      <c r="J4" s="15">
        <f aca="true" t="shared" si="1" ref="J4:J23">SUM(L4:N4)</f>
        <v>92</v>
      </c>
      <c r="K4" s="15"/>
      <c r="L4" s="16">
        <v>57</v>
      </c>
      <c r="M4" s="16"/>
      <c r="N4" s="16">
        <v>35</v>
      </c>
      <c r="O4" s="21"/>
      <c r="P4" s="19" t="s">
        <v>8</v>
      </c>
      <c r="Q4" s="20"/>
      <c r="R4" s="15">
        <f aca="true" t="shared" si="2" ref="R4:R23">SUM(T4:V4)</f>
        <v>122</v>
      </c>
      <c r="S4" s="15"/>
      <c r="T4" s="16">
        <v>68</v>
      </c>
      <c r="U4" s="16"/>
      <c r="V4" s="16">
        <v>54</v>
      </c>
      <c r="W4" s="21"/>
      <c r="X4" s="19" t="s">
        <v>9</v>
      </c>
      <c r="Y4" s="20"/>
      <c r="Z4" s="15">
        <f aca="true" t="shared" si="3" ref="Z4:Z23">SUM(AB4:AD4)</f>
        <v>92</v>
      </c>
      <c r="AA4" s="15"/>
      <c r="AB4" s="16">
        <v>45</v>
      </c>
      <c r="AC4" s="16"/>
      <c r="AD4" s="16">
        <v>47</v>
      </c>
      <c r="AE4" s="21"/>
      <c r="AF4" s="19" t="s">
        <v>10</v>
      </c>
      <c r="AG4" s="20"/>
      <c r="AH4" s="15">
        <f aca="true" t="shared" si="4" ref="AH4:AH24">SUM(AJ4:AL4)</f>
        <v>92</v>
      </c>
      <c r="AI4" s="15"/>
      <c r="AJ4" s="16">
        <v>35</v>
      </c>
      <c r="AK4" s="16"/>
      <c r="AL4" s="16">
        <v>57</v>
      </c>
      <c r="AM4" s="22"/>
    </row>
    <row r="5" spans="1:39" s="13" customFormat="1" ht="18" customHeight="1">
      <c r="A5" s="23" t="s">
        <v>11</v>
      </c>
      <c r="B5" s="24">
        <f t="shared" si="0"/>
        <v>63</v>
      </c>
      <c r="C5" s="24"/>
      <c r="D5" s="25">
        <v>24</v>
      </c>
      <c r="E5" s="25"/>
      <c r="F5" s="26">
        <v>39</v>
      </c>
      <c r="G5" s="27"/>
      <c r="H5" s="28" t="s">
        <v>12</v>
      </c>
      <c r="I5" s="29"/>
      <c r="J5" s="24">
        <f t="shared" si="1"/>
        <v>116</v>
      </c>
      <c r="K5" s="24"/>
      <c r="L5" s="25">
        <v>57</v>
      </c>
      <c r="M5" s="25"/>
      <c r="N5" s="25">
        <v>59</v>
      </c>
      <c r="O5" s="30"/>
      <c r="P5" s="28" t="s">
        <v>13</v>
      </c>
      <c r="Q5" s="29"/>
      <c r="R5" s="24">
        <f t="shared" si="2"/>
        <v>108</v>
      </c>
      <c r="S5" s="24"/>
      <c r="T5" s="25">
        <v>55</v>
      </c>
      <c r="U5" s="25"/>
      <c r="V5" s="25">
        <v>53</v>
      </c>
      <c r="W5" s="30"/>
      <c r="X5" s="28" t="s">
        <v>14</v>
      </c>
      <c r="Y5" s="29"/>
      <c r="Z5" s="24">
        <f t="shared" si="3"/>
        <v>94</v>
      </c>
      <c r="AA5" s="24"/>
      <c r="AB5" s="25">
        <v>47</v>
      </c>
      <c r="AC5" s="25"/>
      <c r="AD5" s="25">
        <v>47</v>
      </c>
      <c r="AE5" s="30"/>
      <c r="AF5" s="28" t="s">
        <v>15</v>
      </c>
      <c r="AG5" s="29"/>
      <c r="AH5" s="24">
        <f t="shared" si="4"/>
        <v>100</v>
      </c>
      <c r="AI5" s="24"/>
      <c r="AJ5" s="25">
        <v>48</v>
      </c>
      <c r="AK5" s="25"/>
      <c r="AL5" s="25">
        <v>52</v>
      </c>
      <c r="AM5" s="31"/>
    </row>
    <row r="6" spans="1:39" s="13" customFormat="1" ht="18" customHeight="1">
      <c r="A6" s="23" t="s">
        <v>16</v>
      </c>
      <c r="B6" s="24">
        <f t="shared" si="0"/>
        <v>80</v>
      </c>
      <c r="C6" s="24"/>
      <c r="D6" s="25">
        <v>43</v>
      </c>
      <c r="E6" s="25"/>
      <c r="F6" s="26">
        <v>37</v>
      </c>
      <c r="G6" s="27"/>
      <c r="H6" s="28" t="s">
        <v>17</v>
      </c>
      <c r="I6" s="29"/>
      <c r="J6" s="24">
        <f t="shared" si="1"/>
        <v>93</v>
      </c>
      <c r="K6" s="24"/>
      <c r="L6" s="25">
        <v>48</v>
      </c>
      <c r="M6" s="25"/>
      <c r="N6" s="25">
        <v>45</v>
      </c>
      <c r="O6" s="30"/>
      <c r="P6" s="28" t="s">
        <v>18</v>
      </c>
      <c r="Q6" s="29"/>
      <c r="R6" s="24">
        <f t="shared" si="2"/>
        <v>115</v>
      </c>
      <c r="S6" s="24"/>
      <c r="T6" s="25">
        <v>47</v>
      </c>
      <c r="U6" s="25"/>
      <c r="V6" s="25">
        <v>68</v>
      </c>
      <c r="W6" s="30"/>
      <c r="X6" s="28" t="s">
        <v>19</v>
      </c>
      <c r="Y6" s="29"/>
      <c r="Z6" s="24">
        <f t="shared" si="3"/>
        <v>100</v>
      </c>
      <c r="AA6" s="24"/>
      <c r="AB6" s="25">
        <v>49</v>
      </c>
      <c r="AC6" s="25"/>
      <c r="AD6" s="25">
        <v>51</v>
      </c>
      <c r="AE6" s="30"/>
      <c r="AF6" s="28" t="s">
        <v>20</v>
      </c>
      <c r="AG6" s="29"/>
      <c r="AH6" s="24">
        <f t="shared" si="4"/>
        <v>83</v>
      </c>
      <c r="AI6" s="24"/>
      <c r="AJ6" s="25">
        <v>36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60</v>
      </c>
      <c r="C7" s="24"/>
      <c r="D7" s="25">
        <v>30</v>
      </c>
      <c r="E7" s="25"/>
      <c r="F7" s="26">
        <v>30</v>
      </c>
      <c r="G7" s="27"/>
      <c r="H7" s="28" t="s">
        <v>22</v>
      </c>
      <c r="I7" s="29"/>
      <c r="J7" s="24">
        <f t="shared" si="1"/>
        <v>128</v>
      </c>
      <c r="K7" s="24"/>
      <c r="L7" s="25">
        <v>58</v>
      </c>
      <c r="M7" s="25"/>
      <c r="N7" s="25">
        <v>70</v>
      </c>
      <c r="O7" s="30"/>
      <c r="P7" s="28" t="s">
        <v>23</v>
      </c>
      <c r="Q7" s="29"/>
      <c r="R7" s="24">
        <f t="shared" si="2"/>
        <v>118</v>
      </c>
      <c r="S7" s="24"/>
      <c r="T7" s="25">
        <v>61</v>
      </c>
      <c r="U7" s="25"/>
      <c r="V7" s="25">
        <v>57</v>
      </c>
      <c r="W7" s="30"/>
      <c r="X7" s="28" t="s">
        <v>24</v>
      </c>
      <c r="Y7" s="29"/>
      <c r="Z7" s="24">
        <f t="shared" si="3"/>
        <v>74</v>
      </c>
      <c r="AA7" s="24"/>
      <c r="AB7" s="25">
        <v>34</v>
      </c>
      <c r="AC7" s="25"/>
      <c r="AD7" s="25">
        <v>40</v>
      </c>
      <c r="AE7" s="30"/>
      <c r="AF7" s="28" t="s">
        <v>25</v>
      </c>
      <c r="AG7" s="29"/>
      <c r="AH7" s="24">
        <f t="shared" si="4"/>
        <v>80</v>
      </c>
      <c r="AI7" s="24"/>
      <c r="AJ7" s="25">
        <v>33</v>
      </c>
      <c r="AK7" s="25"/>
      <c r="AL7" s="25">
        <v>47</v>
      </c>
      <c r="AM7" s="31"/>
    </row>
    <row r="8" spans="1:39" s="13" customFormat="1" ht="18" customHeight="1">
      <c r="A8" s="23" t="s">
        <v>26</v>
      </c>
      <c r="B8" s="24">
        <f t="shared" si="0"/>
        <v>78</v>
      </c>
      <c r="C8" s="24"/>
      <c r="D8" s="25">
        <v>32</v>
      </c>
      <c r="E8" s="25"/>
      <c r="F8" s="26">
        <v>46</v>
      </c>
      <c r="G8" s="27"/>
      <c r="H8" s="28" t="s">
        <v>27</v>
      </c>
      <c r="I8" s="29"/>
      <c r="J8" s="24">
        <f t="shared" si="1"/>
        <v>100</v>
      </c>
      <c r="K8" s="24"/>
      <c r="L8" s="25">
        <v>55</v>
      </c>
      <c r="M8" s="25"/>
      <c r="N8" s="25">
        <v>45</v>
      </c>
      <c r="O8" s="30"/>
      <c r="P8" s="28" t="s">
        <v>28</v>
      </c>
      <c r="Q8" s="29"/>
      <c r="R8" s="24">
        <f t="shared" si="2"/>
        <v>138</v>
      </c>
      <c r="S8" s="24"/>
      <c r="T8" s="25">
        <v>63</v>
      </c>
      <c r="U8" s="25"/>
      <c r="V8" s="25">
        <v>75</v>
      </c>
      <c r="W8" s="30"/>
      <c r="X8" s="28" t="s">
        <v>29</v>
      </c>
      <c r="Y8" s="29"/>
      <c r="Z8" s="24">
        <f t="shared" si="3"/>
        <v>70</v>
      </c>
      <c r="AA8" s="24"/>
      <c r="AB8" s="25">
        <v>33</v>
      </c>
      <c r="AC8" s="25"/>
      <c r="AD8" s="25">
        <v>37</v>
      </c>
      <c r="AE8" s="30"/>
      <c r="AF8" s="28" t="s">
        <v>30</v>
      </c>
      <c r="AG8" s="29"/>
      <c r="AH8" s="24">
        <f t="shared" si="4"/>
        <v>77</v>
      </c>
      <c r="AI8" s="24"/>
      <c r="AJ8" s="25">
        <v>26</v>
      </c>
      <c r="AK8" s="25"/>
      <c r="AL8" s="25">
        <v>51</v>
      </c>
      <c r="AM8" s="31"/>
    </row>
    <row r="9" spans="1:39" s="13" customFormat="1" ht="18" customHeight="1">
      <c r="A9" s="23" t="s">
        <v>31</v>
      </c>
      <c r="B9" s="24">
        <f t="shared" si="0"/>
        <v>61</v>
      </c>
      <c r="C9" s="24"/>
      <c r="D9" s="25">
        <v>36</v>
      </c>
      <c r="E9" s="25"/>
      <c r="F9" s="26">
        <v>25</v>
      </c>
      <c r="G9" s="27"/>
      <c r="H9" s="28" t="s">
        <v>32</v>
      </c>
      <c r="I9" s="29"/>
      <c r="J9" s="24">
        <f t="shared" si="1"/>
        <v>102</v>
      </c>
      <c r="K9" s="24"/>
      <c r="L9" s="25">
        <v>49</v>
      </c>
      <c r="M9" s="25"/>
      <c r="N9" s="25">
        <v>53</v>
      </c>
      <c r="O9" s="30"/>
      <c r="P9" s="28" t="s">
        <v>33</v>
      </c>
      <c r="Q9" s="29"/>
      <c r="R9" s="24">
        <f t="shared" si="2"/>
        <v>147</v>
      </c>
      <c r="S9" s="24"/>
      <c r="T9" s="25">
        <v>70</v>
      </c>
      <c r="U9" s="25"/>
      <c r="V9" s="25">
        <v>77</v>
      </c>
      <c r="W9" s="30"/>
      <c r="X9" s="28" t="s">
        <v>34</v>
      </c>
      <c r="Y9" s="29"/>
      <c r="Z9" s="24">
        <f t="shared" si="3"/>
        <v>85</v>
      </c>
      <c r="AA9" s="24"/>
      <c r="AB9" s="25">
        <v>38</v>
      </c>
      <c r="AC9" s="25"/>
      <c r="AD9" s="25">
        <v>47</v>
      </c>
      <c r="AE9" s="30"/>
      <c r="AF9" s="28" t="s">
        <v>35</v>
      </c>
      <c r="AG9" s="29"/>
      <c r="AH9" s="24">
        <f t="shared" si="4"/>
        <v>85</v>
      </c>
      <c r="AI9" s="24"/>
      <c r="AJ9" s="25">
        <v>32</v>
      </c>
      <c r="AK9" s="25"/>
      <c r="AL9" s="25">
        <v>53</v>
      </c>
      <c r="AM9" s="31"/>
    </row>
    <row r="10" spans="1:39" s="13" customFormat="1" ht="18" customHeight="1">
      <c r="A10" s="23" t="s">
        <v>36</v>
      </c>
      <c r="B10" s="24">
        <f t="shared" si="0"/>
        <v>64</v>
      </c>
      <c r="C10" s="24"/>
      <c r="D10" s="25">
        <v>28</v>
      </c>
      <c r="E10" s="25"/>
      <c r="F10" s="26">
        <v>36</v>
      </c>
      <c r="G10" s="27"/>
      <c r="H10" s="28" t="s">
        <v>37</v>
      </c>
      <c r="I10" s="29"/>
      <c r="J10" s="24">
        <f t="shared" si="1"/>
        <v>102</v>
      </c>
      <c r="K10" s="24"/>
      <c r="L10" s="25">
        <v>51</v>
      </c>
      <c r="M10" s="25"/>
      <c r="N10" s="25">
        <v>51</v>
      </c>
      <c r="O10" s="30"/>
      <c r="P10" s="28" t="s">
        <v>38</v>
      </c>
      <c r="Q10" s="29"/>
      <c r="R10" s="24">
        <f t="shared" si="2"/>
        <v>183</v>
      </c>
      <c r="S10" s="24"/>
      <c r="T10" s="25">
        <v>89</v>
      </c>
      <c r="U10" s="25"/>
      <c r="V10" s="25">
        <v>94</v>
      </c>
      <c r="W10" s="30"/>
      <c r="X10" s="28" t="s">
        <v>39</v>
      </c>
      <c r="Y10" s="29"/>
      <c r="Z10" s="24">
        <f t="shared" si="3"/>
        <v>121</v>
      </c>
      <c r="AA10" s="24"/>
      <c r="AB10" s="25">
        <v>60</v>
      </c>
      <c r="AC10" s="25"/>
      <c r="AD10" s="25">
        <v>61</v>
      </c>
      <c r="AE10" s="30"/>
      <c r="AF10" s="28" t="s">
        <v>40</v>
      </c>
      <c r="AG10" s="29"/>
      <c r="AH10" s="24">
        <f t="shared" si="4"/>
        <v>69</v>
      </c>
      <c r="AI10" s="24"/>
      <c r="AJ10" s="25">
        <v>21</v>
      </c>
      <c r="AK10" s="25"/>
      <c r="AL10" s="25">
        <v>48</v>
      </c>
      <c r="AM10" s="31"/>
    </row>
    <row r="11" spans="1:39" s="13" customFormat="1" ht="18" customHeight="1">
      <c r="A11" s="23" t="s">
        <v>41</v>
      </c>
      <c r="B11" s="24">
        <f t="shared" si="0"/>
        <v>64</v>
      </c>
      <c r="C11" s="24"/>
      <c r="D11" s="25">
        <v>27</v>
      </c>
      <c r="E11" s="25"/>
      <c r="F11" s="26">
        <v>37</v>
      </c>
      <c r="G11" s="27"/>
      <c r="H11" s="28" t="s">
        <v>42</v>
      </c>
      <c r="I11" s="29"/>
      <c r="J11" s="24">
        <f t="shared" si="1"/>
        <v>106</v>
      </c>
      <c r="K11" s="24"/>
      <c r="L11" s="25">
        <v>55</v>
      </c>
      <c r="M11" s="25"/>
      <c r="N11" s="25">
        <v>51</v>
      </c>
      <c r="O11" s="30"/>
      <c r="P11" s="28" t="s">
        <v>43</v>
      </c>
      <c r="Q11" s="29"/>
      <c r="R11" s="24">
        <f t="shared" si="2"/>
        <v>146</v>
      </c>
      <c r="S11" s="24"/>
      <c r="T11" s="25">
        <v>71</v>
      </c>
      <c r="U11" s="25"/>
      <c r="V11" s="25">
        <v>75</v>
      </c>
      <c r="W11" s="30"/>
      <c r="X11" s="28" t="s">
        <v>44</v>
      </c>
      <c r="Y11" s="29"/>
      <c r="Z11" s="24">
        <f t="shared" si="3"/>
        <v>109</v>
      </c>
      <c r="AA11" s="24"/>
      <c r="AB11" s="25">
        <v>43</v>
      </c>
      <c r="AC11" s="25"/>
      <c r="AD11" s="25">
        <v>66</v>
      </c>
      <c r="AE11" s="30"/>
      <c r="AF11" s="28" t="s">
        <v>45</v>
      </c>
      <c r="AG11" s="29"/>
      <c r="AH11" s="24">
        <f t="shared" si="4"/>
        <v>52</v>
      </c>
      <c r="AI11" s="24"/>
      <c r="AJ11" s="25">
        <v>18</v>
      </c>
      <c r="AK11" s="25"/>
      <c r="AL11" s="25">
        <v>34</v>
      </c>
      <c r="AM11" s="31"/>
    </row>
    <row r="12" spans="1:39" s="13" customFormat="1" ht="18" customHeight="1">
      <c r="A12" s="23" t="s">
        <v>46</v>
      </c>
      <c r="B12" s="24">
        <f t="shared" si="0"/>
        <v>62</v>
      </c>
      <c r="C12" s="24"/>
      <c r="D12" s="25">
        <v>36</v>
      </c>
      <c r="E12" s="25"/>
      <c r="F12" s="26">
        <v>26</v>
      </c>
      <c r="G12" s="27"/>
      <c r="H12" s="28" t="s">
        <v>47</v>
      </c>
      <c r="I12" s="29"/>
      <c r="J12" s="24">
        <f t="shared" si="1"/>
        <v>98</v>
      </c>
      <c r="K12" s="24"/>
      <c r="L12" s="25">
        <v>49</v>
      </c>
      <c r="M12" s="25"/>
      <c r="N12" s="25">
        <v>49</v>
      </c>
      <c r="O12" s="30"/>
      <c r="P12" s="28" t="s">
        <v>48</v>
      </c>
      <c r="Q12" s="29"/>
      <c r="R12" s="24">
        <f t="shared" si="2"/>
        <v>138</v>
      </c>
      <c r="S12" s="24"/>
      <c r="T12" s="25">
        <v>67</v>
      </c>
      <c r="U12" s="25"/>
      <c r="V12" s="25">
        <v>71</v>
      </c>
      <c r="W12" s="30"/>
      <c r="X12" s="28" t="s">
        <v>49</v>
      </c>
      <c r="Y12" s="29"/>
      <c r="Z12" s="24">
        <f t="shared" si="3"/>
        <v>143</v>
      </c>
      <c r="AA12" s="24"/>
      <c r="AB12" s="25">
        <v>61</v>
      </c>
      <c r="AC12" s="25"/>
      <c r="AD12" s="25">
        <v>82</v>
      </c>
      <c r="AE12" s="30"/>
      <c r="AF12" s="28" t="s">
        <v>50</v>
      </c>
      <c r="AG12" s="29"/>
      <c r="AH12" s="24">
        <f t="shared" si="4"/>
        <v>48</v>
      </c>
      <c r="AI12" s="24"/>
      <c r="AJ12" s="25">
        <v>14</v>
      </c>
      <c r="AK12" s="25"/>
      <c r="AL12" s="25">
        <v>34</v>
      </c>
      <c r="AM12" s="31"/>
    </row>
    <row r="13" spans="1:39" s="13" customFormat="1" ht="18" customHeight="1">
      <c r="A13" s="23" t="s">
        <v>51</v>
      </c>
      <c r="B13" s="24">
        <f t="shared" si="0"/>
        <v>74</v>
      </c>
      <c r="C13" s="24"/>
      <c r="D13" s="25">
        <v>35</v>
      </c>
      <c r="E13" s="25"/>
      <c r="F13" s="26">
        <v>39</v>
      </c>
      <c r="G13" s="27"/>
      <c r="H13" s="28" t="s">
        <v>52</v>
      </c>
      <c r="I13" s="29"/>
      <c r="J13" s="24">
        <f t="shared" si="1"/>
        <v>103</v>
      </c>
      <c r="K13" s="24"/>
      <c r="L13" s="25">
        <v>48</v>
      </c>
      <c r="M13" s="25"/>
      <c r="N13" s="25">
        <v>55</v>
      </c>
      <c r="O13" s="30"/>
      <c r="P13" s="28" t="s">
        <v>53</v>
      </c>
      <c r="Q13" s="29"/>
      <c r="R13" s="24">
        <f t="shared" si="2"/>
        <v>145</v>
      </c>
      <c r="S13" s="24"/>
      <c r="T13" s="25">
        <v>77</v>
      </c>
      <c r="U13" s="25"/>
      <c r="V13" s="25">
        <v>68</v>
      </c>
      <c r="W13" s="30"/>
      <c r="X13" s="28" t="s">
        <v>54</v>
      </c>
      <c r="Y13" s="29"/>
      <c r="Z13" s="24">
        <f t="shared" si="3"/>
        <v>123</v>
      </c>
      <c r="AA13" s="24"/>
      <c r="AB13" s="25">
        <v>46</v>
      </c>
      <c r="AC13" s="25"/>
      <c r="AD13" s="25">
        <v>77</v>
      </c>
      <c r="AE13" s="30"/>
      <c r="AF13" s="28" t="s">
        <v>55</v>
      </c>
      <c r="AG13" s="29"/>
      <c r="AH13" s="24">
        <f t="shared" si="4"/>
        <v>38</v>
      </c>
      <c r="AI13" s="24"/>
      <c r="AJ13" s="25">
        <v>12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64</v>
      </c>
      <c r="C14" s="24"/>
      <c r="D14" s="25">
        <v>41</v>
      </c>
      <c r="E14" s="25"/>
      <c r="F14" s="26">
        <v>23</v>
      </c>
      <c r="G14" s="27"/>
      <c r="H14" s="28" t="s">
        <v>57</v>
      </c>
      <c r="I14" s="29"/>
      <c r="J14" s="24">
        <f t="shared" si="1"/>
        <v>96</v>
      </c>
      <c r="K14" s="24"/>
      <c r="L14" s="25">
        <v>50</v>
      </c>
      <c r="M14" s="25"/>
      <c r="N14" s="25">
        <v>46</v>
      </c>
      <c r="O14" s="30"/>
      <c r="P14" s="28" t="s">
        <v>58</v>
      </c>
      <c r="Q14" s="29"/>
      <c r="R14" s="24">
        <f t="shared" si="2"/>
        <v>157</v>
      </c>
      <c r="S14" s="24"/>
      <c r="T14" s="25">
        <v>80</v>
      </c>
      <c r="U14" s="25"/>
      <c r="V14" s="25">
        <v>77</v>
      </c>
      <c r="W14" s="30"/>
      <c r="X14" s="28" t="s">
        <v>59</v>
      </c>
      <c r="Y14" s="29"/>
      <c r="Z14" s="24">
        <f t="shared" si="3"/>
        <v>162</v>
      </c>
      <c r="AA14" s="24"/>
      <c r="AB14" s="25">
        <v>72</v>
      </c>
      <c r="AC14" s="25"/>
      <c r="AD14" s="25">
        <v>90</v>
      </c>
      <c r="AE14" s="30"/>
      <c r="AF14" s="28" t="s">
        <v>60</v>
      </c>
      <c r="AG14" s="29"/>
      <c r="AH14" s="24">
        <f t="shared" si="4"/>
        <v>36</v>
      </c>
      <c r="AI14" s="24"/>
      <c r="AJ14" s="25">
        <v>12</v>
      </c>
      <c r="AK14" s="25"/>
      <c r="AL14" s="25">
        <v>24</v>
      </c>
      <c r="AM14" s="31"/>
    </row>
    <row r="15" spans="1:39" s="13" customFormat="1" ht="18" customHeight="1">
      <c r="A15" s="23" t="s">
        <v>61</v>
      </c>
      <c r="B15" s="24">
        <f t="shared" si="0"/>
        <v>77</v>
      </c>
      <c r="C15" s="24"/>
      <c r="D15" s="25">
        <v>39</v>
      </c>
      <c r="E15" s="25"/>
      <c r="F15" s="26">
        <v>38</v>
      </c>
      <c r="G15" s="27"/>
      <c r="H15" s="28" t="s">
        <v>62</v>
      </c>
      <c r="I15" s="29"/>
      <c r="J15" s="24">
        <f t="shared" si="1"/>
        <v>98</v>
      </c>
      <c r="K15" s="24"/>
      <c r="L15" s="25">
        <v>43</v>
      </c>
      <c r="M15" s="25"/>
      <c r="N15" s="25">
        <v>55</v>
      </c>
      <c r="O15" s="30"/>
      <c r="P15" s="28" t="s">
        <v>63</v>
      </c>
      <c r="Q15" s="29"/>
      <c r="R15" s="24">
        <f t="shared" si="2"/>
        <v>134</v>
      </c>
      <c r="S15" s="24"/>
      <c r="T15" s="25">
        <v>72</v>
      </c>
      <c r="U15" s="25"/>
      <c r="V15" s="25">
        <v>62</v>
      </c>
      <c r="W15" s="30"/>
      <c r="X15" s="28" t="s">
        <v>64</v>
      </c>
      <c r="Y15" s="29"/>
      <c r="Z15" s="24">
        <f t="shared" si="3"/>
        <v>133</v>
      </c>
      <c r="AA15" s="24"/>
      <c r="AB15" s="25">
        <v>51</v>
      </c>
      <c r="AC15" s="25"/>
      <c r="AD15" s="25">
        <v>82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6</v>
      </c>
      <c r="AK15" s="25"/>
      <c r="AL15" s="25">
        <v>20</v>
      </c>
      <c r="AM15" s="31"/>
    </row>
    <row r="16" spans="1:39" s="13" customFormat="1" ht="18" customHeight="1">
      <c r="A16" s="23" t="s">
        <v>66</v>
      </c>
      <c r="B16" s="24">
        <f t="shared" si="0"/>
        <v>95</v>
      </c>
      <c r="C16" s="24"/>
      <c r="D16" s="25">
        <v>46</v>
      </c>
      <c r="E16" s="25"/>
      <c r="F16" s="26">
        <v>49</v>
      </c>
      <c r="G16" s="27"/>
      <c r="H16" s="28" t="s">
        <v>67</v>
      </c>
      <c r="I16" s="29"/>
      <c r="J16" s="24">
        <f t="shared" si="1"/>
        <v>102</v>
      </c>
      <c r="K16" s="24"/>
      <c r="L16" s="25">
        <v>52</v>
      </c>
      <c r="M16" s="25"/>
      <c r="N16" s="25">
        <v>50</v>
      </c>
      <c r="O16" s="30"/>
      <c r="P16" s="28" t="s">
        <v>68</v>
      </c>
      <c r="Q16" s="29"/>
      <c r="R16" s="24">
        <f t="shared" si="2"/>
        <v>155</v>
      </c>
      <c r="S16" s="24"/>
      <c r="T16" s="25">
        <v>71</v>
      </c>
      <c r="U16" s="25"/>
      <c r="V16" s="25">
        <v>84</v>
      </c>
      <c r="W16" s="30"/>
      <c r="X16" s="28" t="s">
        <v>69</v>
      </c>
      <c r="Y16" s="29"/>
      <c r="Z16" s="24">
        <f t="shared" si="3"/>
        <v>158</v>
      </c>
      <c r="AA16" s="24"/>
      <c r="AB16" s="25">
        <v>72</v>
      </c>
      <c r="AC16" s="25"/>
      <c r="AD16" s="25">
        <v>86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7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82</v>
      </c>
      <c r="C17" s="24"/>
      <c r="D17" s="25">
        <v>49</v>
      </c>
      <c r="E17" s="25"/>
      <c r="F17" s="26">
        <v>33</v>
      </c>
      <c r="G17" s="27"/>
      <c r="H17" s="28" t="s">
        <v>72</v>
      </c>
      <c r="I17" s="29"/>
      <c r="J17" s="24">
        <f t="shared" si="1"/>
        <v>109</v>
      </c>
      <c r="K17" s="24"/>
      <c r="L17" s="25">
        <v>55</v>
      </c>
      <c r="M17" s="25"/>
      <c r="N17" s="25">
        <v>54</v>
      </c>
      <c r="O17" s="30"/>
      <c r="P17" s="28" t="s">
        <v>73</v>
      </c>
      <c r="Q17" s="29"/>
      <c r="R17" s="24">
        <f t="shared" si="2"/>
        <v>120</v>
      </c>
      <c r="S17" s="24"/>
      <c r="T17" s="25">
        <v>53</v>
      </c>
      <c r="U17" s="25"/>
      <c r="V17" s="25">
        <v>67</v>
      </c>
      <c r="W17" s="30"/>
      <c r="X17" s="28" t="s">
        <v>74</v>
      </c>
      <c r="Y17" s="29"/>
      <c r="Z17" s="24">
        <f t="shared" si="3"/>
        <v>128</v>
      </c>
      <c r="AA17" s="24"/>
      <c r="AB17" s="25">
        <v>64</v>
      </c>
      <c r="AC17" s="25"/>
      <c r="AD17" s="25">
        <v>64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5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67</v>
      </c>
      <c r="C18" s="24"/>
      <c r="D18" s="25">
        <v>39</v>
      </c>
      <c r="E18" s="25"/>
      <c r="F18" s="26">
        <v>28</v>
      </c>
      <c r="G18" s="27"/>
      <c r="H18" s="28" t="s">
        <v>77</v>
      </c>
      <c r="I18" s="29"/>
      <c r="J18" s="24">
        <f t="shared" si="1"/>
        <v>99</v>
      </c>
      <c r="K18" s="24"/>
      <c r="L18" s="25">
        <v>49</v>
      </c>
      <c r="M18" s="25"/>
      <c r="N18" s="25">
        <v>50</v>
      </c>
      <c r="O18" s="30"/>
      <c r="P18" s="28" t="s">
        <v>78</v>
      </c>
      <c r="Q18" s="29"/>
      <c r="R18" s="24">
        <f t="shared" si="2"/>
        <v>140</v>
      </c>
      <c r="S18" s="24"/>
      <c r="T18" s="25">
        <v>70</v>
      </c>
      <c r="U18" s="25"/>
      <c r="V18" s="25">
        <v>70</v>
      </c>
      <c r="W18" s="30"/>
      <c r="X18" s="28" t="s">
        <v>79</v>
      </c>
      <c r="Y18" s="29"/>
      <c r="Z18" s="24">
        <f t="shared" si="3"/>
        <v>78</v>
      </c>
      <c r="AA18" s="24"/>
      <c r="AB18" s="25">
        <v>39</v>
      </c>
      <c r="AC18" s="25"/>
      <c r="AD18" s="25">
        <v>39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4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65</v>
      </c>
      <c r="C19" s="24"/>
      <c r="D19" s="25">
        <v>32</v>
      </c>
      <c r="E19" s="25"/>
      <c r="F19" s="26">
        <v>33</v>
      </c>
      <c r="G19" s="27"/>
      <c r="H19" s="28" t="s">
        <v>82</v>
      </c>
      <c r="I19" s="29"/>
      <c r="J19" s="24">
        <f t="shared" si="1"/>
        <v>109</v>
      </c>
      <c r="K19" s="24"/>
      <c r="L19" s="25">
        <v>51</v>
      </c>
      <c r="M19" s="25"/>
      <c r="N19" s="25">
        <v>58</v>
      </c>
      <c r="O19" s="30"/>
      <c r="P19" s="28" t="s">
        <v>83</v>
      </c>
      <c r="Q19" s="29"/>
      <c r="R19" s="24">
        <f t="shared" si="2"/>
        <v>137</v>
      </c>
      <c r="S19" s="24"/>
      <c r="T19" s="25">
        <v>72</v>
      </c>
      <c r="U19" s="25"/>
      <c r="V19" s="25">
        <v>65</v>
      </c>
      <c r="W19" s="30"/>
      <c r="X19" s="28" t="s">
        <v>84</v>
      </c>
      <c r="Y19" s="29"/>
      <c r="Z19" s="24">
        <f t="shared" si="3"/>
        <v>95</v>
      </c>
      <c r="AA19" s="24"/>
      <c r="AB19" s="25">
        <v>38</v>
      </c>
      <c r="AC19" s="25"/>
      <c r="AD19" s="25">
        <v>57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4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73</v>
      </c>
      <c r="C20" s="24"/>
      <c r="D20" s="25">
        <v>39</v>
      </c>
      <c r="E20" s="25"/>
      <c r="F20" s="26">
        <v>34</v>
      </c>
      <c r="G20" s="27"/>
      <c r="H20" s="28" t="s">
        <v>87</v>
      </c>
      <c r="I20" s="29"/>
      <c r="J20" s="24">
        <f t="shared" si="1"/>
        <v>105</v>
      </c>
      <c r="K20" s="24"/>
      <c r="L20" s="25">
        <v>60</v>
      </c>
      <c r="M20" s="25"/>
      <c r="N20" s="25">
        <v>45</v>
      </c>
      <c r="O20" s="30"/>
      <c r="P20" s="28" t="s">
        <v>88</v>
      </c>
      <c r="Q20" s="29"/>
      <c r="R20" s="24">
        <f t="shared" si="2"/>
        <v>116</v>
      </c>
      <c r="S20" s="24"/>
      <c r="T20" s="25">
        <v>58</v>
      </c>
      <c r="U20" s="25"/>
      <c r="V20" s="25">
        <v>58</v>
      </c>
      <c r="W20" s="30"/>
      <c r="X20" s="28" t="s">
        <v>89</v>
      </c>
      <c r="Y20" s="29"/>
      <c r="Z20" s="24">
        <f t="shared" si="3"/>
        <v>105</v>
      </c>
      <c r="AA20" s="24"/>
      <c r="AB20" s="25">
        <v>35</v>
      </c>
      <c r="AC20" s="25"/>
      <c r="AD20" s="25">
        <v>70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5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80</v>
      </c>
      <c r="C21" s="24"/>
      <c r="D21" s="25">
        <v>39</v>
      </c>
      <c r="E21" s="25"/>
      <c r="F21" s="26">
        <v>41</v>
      </c>
      <c r="G21" s="27"/>
      <c r="H21" s="28" t="s">
        <v>92</v>
      </c>
      <c r="I21" s="29"/>
      <c r="J21" s="24">
        <f t="shared" si="1"/>
        <v>100</v>
      </c>
      <c r="K21" s="24"/>
      <c r="L21" s="25">
        <v>48</v>
      </c>
      <c r="M21" s="25"/>
      <c r="N21" s="25">
        <v>52</v>
      </c>
      <c r="O21" s="30"/>
      <c r="P21" s="28" t="s">
        <v>93</v>
      </c>
      <c r="Q21" s="29"/>
      <c r="R21" s="24">
        <f t="shared" si="2"/>
        <v>124</v>
      </c>
      <c r="S21" s="24"/>
      <c r="T21" s="25">
        <v>61</v>
      </c>
      <c r="U21" s="25"/>
      <c r="V21" s="25">
        <v>63</v>
      </c>
      <c r="W21" s="30"/>
      <c r="X21" s="28" t="s">
        <v>94</v>
      </c>
      <c r="Y21" s="29"/>
      <c r="Z21" s="24">
        <f t="shared" si="3"/>
        <v>117</v>
      </c>
      <c r="AA21" s="24"/>
      <c r="AB21" s="25">
        <v>59</v>
      </c>
      <c r="AC21" s="25"/>
      <c r="AD21" s="25">
        <v>58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95</v>
      </c>
      <c r="C22" s="24"/>
      <c r="D22" s="25">
        <v>55</v>
      </c>
      <c r="E22" s="25"/>
      <c r="F22" s="26">
        <v>40</v>
      </c>
      <c r="G22" s="27"/>
      <c r="H22" s="28" t="s">
        <v>97</v>
      </c>
      <c r="I22" s="29"/>
      <c r="J22" s="24">
        <f t="shared" si="1"/>
        <v>105</v>
      </c>
      <c r="K22" s="24"/>
      <c r="L22" s="25">
        <v>55</v>
      </c>
      <c r="M22" s="25"/>
      <c r="N22" s="25">
        <v>50</v>
      </c>
      <c r="O22" s="30"/>
      <c r="P22" s="28" t="s">
        <v>98</v>
      </c>
      <c r="Q22" s="29"/>
      <c r="R22" s="24">
        <f t="shared" si="2"/>
        <v>87</v>
      </c>
      <c r="S22" s="24"/>
      <c r="T22" s="25">
        <v>43</v>
      </c>
      <c r="U22" s="25"/>
      <c r="V22" s="25">
        <v>44</v>
      </c>
      <c r="W22" s="30"/>
      <c r="X22" s="28" t="s">
        <v>99</v>
      </c>
      <c r="Y22" s="29"/>
      <c r="Z22" s="24">
        <f t="shared" si="3"/>
        <v>137</v>
      </c>
      <c r="AA22" s="24"/>
      <c r="AB22" s="25">
        <v>52</v>
      </c>
      <c r="AC22" s="25"/>
      <c r="AD22" s="25">
        <v>85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75</v>
      </c>
      <c r="C23" s="33"/>
      <c r="D23" s="34">
        <v>39</v>
      </c>
      <c r="E23" s="34"/>
      <c r="F23" s="35">
        <v>36</v>
      </c>
      <c r="G23" s="36"/>
      <c r="H23" s="37" t="s">
        <v>102</v>
      </c>
      <c r="I23" s="38"/>
      <c r="J23" s="33">
        <f t="shared" si="1"/>
        <v>126</v>
      </c>
      <c r="K23" s="33"/>
      <c r="L23" s="34">
        <v>59</v>
      </c>
      <c r="M23" s="34"/>
      <c r="N23" s="34">
        <v>67</v>
      </c>
      <c r="O23" s="39"/>
      <c r="P23" s="37" t="s">
        <v>103</v>
      </c>
      <c r="Q23" s="38"/>
      <c r="R23" s="33">
        <f t="shared" si="2"/>
        <v>110</v>
      </c>
      <c r="S23" s="33"/>
      <c r="T23" s="34">
        <v>49</v>
      </c>
      <c r="U23" s="34"/>
      <c r="V23" s="34">
        <v>61</v>
      </c>
      <c r="W23" s="39"/>
      <c r="X23" s="37" t="s">
        <v>104</v>
      </c>
      <c r="Y23" s="38"/>
      <c r="Z23" s="33">
        <f t="shared" si="3"/>
        <v>112</v>
      </c>
      <c r="AA23" s="33"/>
      <c r="AB23" s="34">
        <v>40</v>
      </c>
      <c r="AC23" s="34"/>
      <c r="AD23" s="34">
        <v>72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1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413</v>
      </c>
      <c r="D27" s="62"/>
      <c r="E27" s="63">
        <f>SUM(E28:F29)</f>
        <v>405</v>
      </c>
      <c r="F27" s="62"/>
      <c r="G27" s="63">
        <f>SUM(G28:H29)</f>
        <v>244</v>
      </c>
      <c r="H27" s="62"/>
      <c r="I27" s="63">
        <f>SUM(I28:J29)</f>
        <v>218</v>
      </c>
      <c r="J27" s="62"/>
      <c r="K27" s="63">
        <f>SUM(K28:L29)</f>
        <v>170</v>
      </c>
      <c r="L27" s="62"/>
      <c r="M27" s="63">
        <f>SUM(M28:N29)</f>
        <v>1040</v>
      </c>
      <c r="N27" s="62"/>
      <c r="O27" s="63">
        <f>SUM(O28:P29)</f>
        <v>1049</v>
      </c>
      <c r="P27" s="62"/>
      <c r="Q27" s="63">
        <f>SUM(Q28:R29)</f>
        <v>1360</v>
      </c>
      <c r="R27" s="62"/>
      <c r="S27" s="63">
        <f>SUM(S28:T29)</f>
        <v>1280</v>
      </c>
      <c r="T27" s="62"/>
      <c r="U27" s="63">
        <f>SUM(U28:V29)</f>
        <v>430</v>
      </c>
      <c r="V27" s="62"/>
      <c r="W27" s="63">
        <f>SUM(W28:X29)</f>
        <v>581</v>
      </c>
      <c r="X27" s="62"/>
      <c r="Y27" s="63">
        <f>SUM(Y28:Z29)</f>
        <v>659</v>
      </c>
      <c r="Z27" s="62"/>
      <c r="AA27" s="63">
        <f>SUM(AA28:AB29)</f>
        <v>566</v>
      </c>
      <c r="AB27" s="62"/>
      <c r="AC27" s="63">
        <f>SUM(AC28:AD29)</f>
        <v>724</v>
      </c>
      <c r="AD27" s="62"/>
      <c r="AE27" s="63">
        <f>SUM(AE28:AF29)</f>
        <v>138</v>
      </c>
      <c r="AF27" s="62"/>
      <c r="AG27" s="63">
        <f>SUM(AG28:AH29)</f>
        <v>6</v>
      </c>
      <c r="AH27" s="62"/>
      <c r="AI27" s="64">
        <f>SUM(C27:AH27)</f>
        <v>9283</v>
      </c>
      <c r="AJ27" s="65"/>
      <c r="AK27" s="66">
        <v>4572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205</v>
      </c>
      <c r="D28" s="71"/>
      <c r="E28" s="72">
        <f>SUM(D10:E15)</f>
        <v>206</v>
      </c>
      <c r="F28" s="71"/>
      <c r="G28" s="72">
        <f>SUM(D16:E18)</f>
        <v>134</v>
      </c>
      <c r="H28" s="71"/>
      <c r="I28" s="72">
        <f>SUM(D19:E21)</f>
        <v>110</v>
      </c>
      <c r="J28" s="71"/>
      <c r="K28" s="72">
        <f>SUM(D22:E23)</f>
        <v>94</v>
      </c>
      <c r="L28" s="71"/>
      <c r="M28" s="72">
        <f>SUM(L4:M13)</f>
        <v>527</v>
      </c>
      <c r="N28" s="71"/>
      <c r="O28" s="72">
        <f>SUM(L14:M23)</f>
        <v>522</v>
      </c>
      <c r="P28" s="71"/>
      <c r="Q28" s="72">
        <f>SUM(T4:U13)</f>
        <v>668</v>
      </c>
      <c r="R28" s="71"/>
      <c r="S28" s="72">
        <f>SUM(T14:U23)</f>
        <v>629</v>
      </c>
      <c r="T28" s="71"/>
      <c r="U28" s="72">
        <f>SUM(AB4:AC8)</f>
        <v>208</v>
      </c>
      <c r="V28" s="71"/>
      <c r="W28" s="72">
        <f>SUM(AB9:AC13)</f>
        <v>248</v>
      </c>
      <c r="X28" s="71"/>
      <c r="Y28" s="72">
        <f>SUM(AB14:AC18)</f>
        <v>298</v>
      </c>
      <c r="Z28" s="71"/>
      <c r="AA28" s="72">
        <f>SUM(AB19:AC23)</f>
        <v>224</v>
      </c>
      <c r="AB28" s="71"/>
      <c r="AC28" s="72">
        <f>SUM(AJ4:AK13)</f>
        <v>275</v>
      </c>
      <c r="AD28" s="71"/>
      <c r="AE28" s="72">
        <f>SUM(AJ14:AK23)</f>
        <v>44</v>
      </c>
      <c r="AF28" s="71"/>
      <c r="AG28" s="72">
        <f>AJ24</f>
        <v>1</v>
      </c>
      <c r="AH28" s="71"/>
      <c r="AI28" s="73">
        <f>SUM(C28:AH28)</f>
        <v>4393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208</v>
      </c>
      <c r="D29" s="78"/>
      <c r="E29" s="79">
        <f>SUM(F10:G15)</f>
        <v>199</v>
      </c>
      <c r="F29" s="78"/>
      <c r="G29" s="79">
        <f>SUM(F16:G18)</f>
        <v>110</v>
      </c>
      <c r="H29" s="78"/>
      <c r="I29" s="79">
        <f>SUM(F19:G21)</f>
        <v>108</v>
      </c>
      <c r="J29" s="78"/>
      <c r="K29" s="79">
        <f>SUM(F22:G23)</f>
        <v>76</v>
      </c>
      <c r="L29" s="78"/>
      <c r="M29" s="79">
        <f>SUM(N4:O13)</f>
        <v>513</v>
      </c>
      <c r="N29" s="78"/>
      <c r="O29" s="79">
        <f>SUM(N14:O23)</f>
        <v>527</v>
      </c>
      <c r="P29" s="78"/>
      <c r="Q29" s="79">
        <f>SUM(V4:W13)</f>
        <v>692</v>
      </c>
      <c r="R29" s="78"/>
      <c r="S29" s="79">
        <f>SUM(V14:W23)</f>
        <v>651</v>
      </c>
      <c r="T29" s="78"/>
      <c r="U29" s="79">
        <f>SUM(AD4:AE8)</f>
        <v>222</v>
      </c>
      <c r="V29" s="78"/>
      <c r="W29" s="79">
        <f>SUM(AD9:AE13)</f>
        <v>333</v>
      </c>
      <c r="X29" s="78"/>
      <c r="Y29" s="79">
        <f>SUM(AD14:AE18)</f>
        <v>361</v>
      </c>
      <c r="Z29" s="78"/>
      <c r="AA29" s="79">
        <f>SUM(AD19:AE23)</f>
        <v>342</v>
      </c>
      <c r="AB29" s="78"/>
      <c r="AC29" s="79">
        <f>SUM(AL4:AM13)</f>
        <v>449</v>
      </c>
      <c r="AD29" s="78"/>
      <c r="AE29" s="79">
        <f>SUM(AL14:AM23)</f>
        <v>94</v>
      </c>
      <c r="AF29" s="78"/>
      <c r="AG29" s="79">
        <f>AL24</f>
        <v>5</v>
      </c>
      <c r="AH29" s="78"/>
      <c r="AI29" s="80">
        <f>SUM(C29:AH29)</f>
        <v>4890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1062</v>
      </c>
      <c r="D31" s="92"/>
      <c r="E31" s="92"/>
      <c r="F31" s="93">
        <f>C31/AI27</f>
        <v>0.11440267155014543</v>
      </c>
      <c r="G31" s="93"/>
      <c r="H31" s="94"/>
      <c r="I31" s="95">
        <f>SUM(I27:V27)</f>
        <v>5547</v>
      </c>
      <c r="J31" s="96"/>
      <c r="K31" s="96"/>
      <c r="L31" s="96"/>
      <c r="M31" s="96"/>
      <c r="N31" s="96"/>
      <c r="O31" s="96"/>
      <c r="P31" s="97">
        <f>I31/AI27</f>
        <v>0.597543897446946</v>
      </c>
      <c r="Q31" s="97"/>
      <c r="R31" s="97"/>
      <c r="S31" s="97"/>
      <c r="T31" s="97"/>
      <c r="U31" s="97"/>
      <c r="V31" s="98"/>
      <c r="W31" s="95">
        <f>SUM(W27:AH27)</f>
        <v>2674</v>
      </c>
      <c r="X31" s="99"/>
      <c r="Y31" s="99"/>
      <c r="Z31" s="99"/>
      <c r="AA31" s="99"/>
      <c r="AB31" s="99"/>
      <c r="AC31" s="97">
        <f>W31/AI27</f>
        <v>0.28805343100290853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28</v>
      </c>
      <c r="C4" s="15"/>
      <c r="D4" s="16">
        <v>16</v>
      </c>
      <c r="E4" s="16"/>
      <c r="F4" s="17">
        <v>12</v>
      </c>
      <c r="G4" s="18"/>
      <c r="H4" s="19" t="s">
        <v>7</v>
      </c>
      <c r="I4" s="20"/>
      <c r="J4" s="15">
        <f aca="true" t="shared" si="1" ref="J4:J23">SUM(L4:N4)</f>
        <v>51</v>
      </c>
      <c r="K4" s="15"/>
      <c r="L4" s="16">
        <v>30</v>
      </c>
      <c r="M4" s="16"/>
      <c r="N4" s="16">
        <v>21</v>
      </c>
      <c r="O4" s="21"/>
      <c r="P4" s="19" t="s">
        <v>8</v>
      </c>
      <c r="Q4" s="20"/>
      <c r="R4" s="15">
        <f aca="true" t="shared" si="2" ref="R4:R23">SUM(T4:V4)</f>
        <v>68</v>
      </c>
      <c r="S4" s="15"/>
      <c r="T4" s="16">
        <v>33</v>
      </c>
      <c r="U4" s="16"/>
      <c r="V4" s="16">
        <v>35</v>
      </c>
      <c r="W4" s="21"/>
      <c r="X4" s="19" t="s">
        <v>9</v>
      </c>
      <c r="Y4" s="20"/>
      <c r="Z4" s="15">
        <f aca="true" t="shared" si="3" ref="Z4:Z23">SUM(AB4:AD4)</f>
        <v>54</v>
      </c>
      <c r="AA4" s="15"/>
      <c r="AB4" s="16">
        <v>17</v>
      </c>
      <c r="AC4" s="16"/>
      <c r="AD4" s="16">
        <v>37</v>
      </c>
      <c r="AE4" s="21"/>
      <c r="AF4" s="19" t="s">
        <v>10</v>
      </c>
      <c r="AG4" s="20"/>
      <c r="AH4" s="15">
        <f aca="true" t="shared" si="4" ref="AH4:AH24">SUM(AJ4:AL4)</f>
        <v>46</v>
      </c>
      <c r="AI4" s="15"/>
      <c r="AJ4" s="16">
        <v>18</v>
      </c>
      <c r="AK4" s="16"/>
      <c r="AL4" s="16">
        <v>28</v>
      </c>
      <c r="AM4" s="22"/>
    </row>
    <row r="5" spans="1:39" s="13" customFormat="1" ht="18" customHeight="1">
      <c r="A5" s="23" t="s">
        <v>11</v>
      </c>
      <c r="B5" s="24">
        <f t="shared" si="0"/>
        <v>29</v>
      </c>
      <c r="C5" s="24"/>
      <c r="D5" s="25">
        <v>12</v>
      </c>
      <c r="E5" s="25"/>
      <c r="F5" s="26">
        <v>17</v>
      </c>
      <c r="G5" s="27"/>
      <c r="H5" s="28" t="s">
        <v>12</v>
      </c>
      <c r="I5" s="29"/>
      <c r="J5" s="24">
        <f t="shared" si="1"/>
        <v>77</v>
      </c>
      <c r="K5" s="24"/>
      <c r="L5" s="25">
        <v>35</v>
      </c>
      <c r="M5" s="25"/>
      <c r="N5" s="25">
        <v>42</v>
      </c>
      <c r="O5" s="30"/>
      <c r="P5" s="28" t="s">
        <v>13</v>
      </c>
      <c r="Q5" s="29"/>
      <c r="R5" s="24">
        <f t="shared" si="2"/>
        <v>63</v>
      </c>
      <c r="S5" s="24"/>
      <c r="T5" s="25">
        <v>29</v>
      </c>
      <c r="U5" s="25"/>
      <c r="V5" s="25">
        <v>34</v>
      </c>
      <c r="W5" s="30"/>
      <c r="X5" s="28" t="s">
        <v>14</v>
      </c>
      <c r="Y5" s="29"/>
      <c r="Z5" s="24">
        <f t="shared" si="3"/>
        <v>73</v>
      </c>
      <c r="AA5" s="24"/>
      <c r="AB5" s="25">
        <v>41</v>
      </c>
      <c r="AC5" s="25"/>
      <c r="AD5" s="25">
        <v>32</v>
      </c>
      <c r="AE5" s="30"/>
      <c r="AF5" s="28" t="s">
        <v>15</v>
      </c>
      <c r="AG5" s="29"/>
      <c r="AH5" s="24">
        <f t="shared" si="4"/>
        <v>51</v>
      </c>
      <c r="AI5" s="24"/>
      <c r="AJ5" s="25">
        <v>22</v>
      </c>
      <c r="AK5" s="25"/>
      <c r="AL5" s="25">
        <v>29</v>
      </c>
      <c r="AM5" s="31"/>
    </row>
    <row r="6" spans="1:39" s="13" customFormat="1" ht="18" customHeight="1">
      <c r="A6" s="23" t="s">
        <v>16</v>
      </c>
      <c r="B6" s="24">
        <f t="shared" si="0"/>
        <v>28</v>
      </c>
      <c r="C6" s="24"/>
      <c r="D6" s="25">
        <v>15</v>
      </c>
      <c r="E6" s="25"/>
      <c r="F6" s="26">
        <v>13</v>
      </c>
      <c r="G6" s="27"/>
      <c r="H6" s="28" t="s">
        <v>17</v>
      </c>
      <c r="I6" s="29"/>
      <c r="J6" s="24">
        <f t="shared" si="1"/>
        <v>61</v>
      </c>
      <c r="K6" s="24"/>
      <c r="L6" s="25">
        <v>33</v>
      </c>
      <c r="M6" s="25"/>
      <c r="N6" s="25">
        <v>28</v>
      </c>
      <c r="O6" s="30"/>
      <c r="P6" s="28" t="s">
        <v>18</v>
      </c>
      <c r="Q6" s="29"/>
      <c r="R6" s="24">
        <f t="shared" si="2"/>
        <v>73</v>
      </c>
      <c r="S6" s="24"/>
      <c r="T6" s="25">
        <v>32</v>
      </c>
      <c r="U6" s="25"/>
      <c r="V6" s="25">
        <v>41</v>
      </c>
      <c r="W6" s="30"/>
      <c r="X6" s="28" t="s">
        <v>19</v>
      </c>
      <c r="Y6" s="29"/>
      <c r="Z6" s="24">
        <f t="shared" si="3"/>
        <v>67</v>
      </c>
      <c r="AA6" s="24"/>
      <c r="AB6" s="25">
        <v>37</v>
      </c>
      <c r="AC6" s="25"/>
      <c r="AD6" s="25">
        <v>30</v>
      </c>
      <c r="AE6" s="30"/>
      <c r="AF6" s="28" t="s">
        <v>20</v>
      </c>
      <c r="AG6" s="29"/>
      <c r="AH6" s="24">
        <f t="shared" si="4"/>
        <v>69</v>
      </c>
      <c r="AI6" s="24"/>
      <c r="AJ6" s="25">
        <v>31</v>
      </c>
      <c r="AK6" s="25"/>
      <c r="AL6" s="25">
        <v>38</v>
      </c>
      <c r="AM6" s="31"/>
    </row>
    <row r="7" spans="1:39" s="13" customFormat="1" ht="18" customHeight="1">
      <c r="A7" s="23" t="s">
        <v>21</v>
      </c>
      <c r="B7" s="24">
        <f t="shared" si="0"/>
        <v>49</v>
      </c>
      <c r="C7" s="24"/>
      <c r="D7" s="25">
        <v>33</v>
      </c>
      <c r="E7" s="25"/>
      <c r="F7" s="26">
        <v>16</v>
      </c>
      <c r="G7" s="27"/>
      <c r="H7" s="28" t="s">
        <v>22</v>
      </c>
      <c r="I7" s="29"/>
      <c r="J7" s="24">
        <f t="shared" si="1"/>
        <v>64</v>
      </c>
      <c r="K7" s="24"/>
      <c r="L7" s="25">
        <v>35</v>
      </c>
      <c r="M7" s="25"/>
      <c r="N7" s="25">
        <v>29</v>
      </c>
      <c r="O7" s="30"/>
      <c r="P7" s="28" t="s">
        <v>23</v>
      </c>
      <c r="Q7" s="29"/>
      <c r="R7" s="24">
        <f t="shared" si="2"/>
        <v>79</v>
      </c>
      <c r="S7" s="24"/>
      <c r="T7" s="25">
        <v>40</v>
      </c>
      <c r="U7" s="25"/>
      <c r="V7" s="25">
        <v>39</v>
      </c>
      <c r="W7" s="30"/>
      <c r="X7" s="28" t="s">
        <v>24</v>
      </c>
      <c r="Y7" s="29"/>
      <c r="Z7" s="24">
        <f t="shared" si="3"/>
        <v>58</v>
      </c>
      <c r="AA7" s="24"/>
      <c r="AB7" s="25">
        <v>26</v>
      </c>
      <c r="AC7" s="25"/>
      <c r="AD7" s="25">
        <v>32</v>
      </c>
      <c r="AE7" s="30"/>
      <c r="AF7" s="28" t="s">
        <v>25</v>
      </c>
      <c r="AG7" s="29"/>
      <c r="AH7" s="24">
        <f t="shared" si="4"/>
        <v>50</v>
      </c>
      <c r="AI7" s="24"/>
      <c r="AJ7" s="25">
        <v>24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58</v>
      </c>
      <c r="C8" s="24"/>
      <c r="D8" s="25">
        <v>31</v>
      </c>
      <c r="E8" s="25"/>
      <c r="F8" s="26">
        <v>27</v>
      </c>
      <c r="G8" s="27"/>
      <c r="H8" s="28" t="s">
        <v>27</v>
      </c>
      <c r="I8" s="29"/>
      <c r="J8" s="24">
        <f t="shared" si="1"/>
        <v>62</v>
      </c>
      <c r="K8" s="24"/>
      <c r="L8" s="25">
        <v>35</v>
      </c>
      <c r="M8" s="25"/>
      <c r="N8" s="25">
        <v>27</v>
      </c>
      <c r="O8" s="30"/>
      <c r="P8" s="28" t="s">
        <v>28</v>
      </c>
      <c r="Q8" s="29"/>
      <c r="R8" s="24">
        <f t="shared" si="2"/>
        <v>86</v>
      </c>
      <c r="S8" s="24"/>
      <c r="T8" s="25">
        <v>39</v>
      </c>
      <c r="U8" s="25"/>
      <c r="V8" s="25">
        <v>47</v>
      </c>
      <c r="W8" s="30"/>
      <c r="X8" s="28" t="s">
        <v>29</v>
      </c>
      <c r="Y8" s="29"/>
      <c r="Z8" s="24">
        <f t="shared" si="3"/>
        <v>65</v>
      </c>
      <c r="AA8" s="24"/>
      <c r="AB8" s="25">
        <v>29</v>
      </c>
      <c r="AC8" s="25"/>
      <c r="AD8" s="25">
        <v>36</v>
      </c>
      <c r="AE8" s="30"/>
      <c r="AF8" s="28" t="s">
        <v>30</v>
      </c>
      <c r="AG8" s="29"/>
      <c r="AH8" s="24">
        <f t="shared" si="4"/>
        <v>52</v>
      </c>
      <c r="AI8" s="24"/>
      <c r="AJ8" s="25">
        <v>19</v>
      </c>
      <c r="AK8" s="25"/>
      <c r="AL8" s="25">
        <v>33</v>
      </c>
      <c r="AM8" s="31"/>
    </row>
    <row r="9" spans="1:39" s="13" customFormat="1" ht="18" customHeight="1">
      <c r="A9" s="23" t="s">
        <v>31</v>
      </c>
      <c r="B9" s="24">
        <f t="shared" si="0"/>
        <v>45</v>
      </c>
      <c r="C9" s="24"/>
      <c r="D9" s="25">
        <v>17</v>
      </c>
      <c r="E9" s="25"/>
      <c r="F9" s="26">
        <v>28</v>
      </c>
      <c r="G9" s="27"/>
      <c r="H9" s="28" t="s">
        <v>32</v>
      </c>
      <c r="I9" s="29"/>
      <c r="J9" s="24">
        <f t="shared" si="1"/>
        <v>56</v>
      </c>
      <c r="K9" s="24"/>
      <c r="L9" s="25">
        <v>34</v>
      </c>
      <c r="M9" s="25"/>
      <c r="N9" s="25">
        <v>22</v>
      </c>
      <c r="O9" s="30"/>
      <c r="P9" s="28" t="s">
        <v>33</v>
      </c>
      <c r="Q9" s="29"/>
      <c r="R9" s="24">
        <f t="shared" si="2"/>
        <v>99</v>
      </c>
      <c r="S9" s="24"/>
      <c r="T9" s="25">
        <v>50</v>
      </c>
      <c r="U9" s="25"/>
      <c r="V9" s="25">
        <v>49</v>
      </c>
      <c r="W9" s="30"/>
      <c r="X9" s="28" t="s">
        <v>34</v>
      </c>
      <c r="Y9" s="29"/>
      <c r="Z9" s="24">
        <f t="shared" si="3"/>
        <v>54</v>
      </c>
      <c r="AA9" s="24"/>
      <c r="AB9" s="25">
        <v>22</v>
      </c>
      <c r="AC9" s="25"/>
      <c r="AD9" s="25">
        <v>32</v>
      </c>
      <c r="AE9" s="30"/>
      <c r="AF9" s="28" t="s">
        <v>35</v>
      </c>
      <c r="AG9" s="29"/>
      <c r="AH9" s="24">
        <f t="shared" si="4"/>
        <v>55</v>
      </c>
      <c r="AI9" s="24"/>
      <c r="AJ9" s="25">
        <v>24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43</v>
      </c>
      <c r="C10" s="24"/>
      <c r="D10" s="25">
        <v>27</v>
      </c>
      <c r="E10" s="25"/>
      <c r="F10" s="26">
        <v>16</v>
      </c>
      <c r="G10" s="27"/>
      <c r="H10" s="28" t="s">
        <v>37</v>
      </c>
      <c r="I10" s="29"/>
      <c r="J10" s="24">
        <f t="shared" si="1"/>
        <v>48</v>
      </c>
      <c r="K10" s="24"/>
      <c r="L10" s="25">
        <v>28</v>
      </c>
      <c r="M10" s="25"/>
      <c r="N10" s="25">
        <v>20</v>
      </c>
      <c r="O10" s="30"/>
      <c r="P10" s="28" t="s">
        <v>38</v>
      </c>
      <c r="Q10" s="29"/>
      <c r="R10" s="24">
        <f t="shared" si="2"/>
        <v>80</v>
      </c>
      <c r="S10" s="24"/>
      <c r="T10" s="25">
        <v>39</v>
      </c>
      <c r="U10" s="25"/>
      <c r="V10" s="25">
        <v>41</v>
      </c>
      <c r="W10" s="30"/>
      <c r="X10" s="28" t="s">
        <v>39</v>
      </c>
      <c r="Y10" s="29"/>
      <c r="Z10" s="24">
        <f t="shared" si="3"/>
        <v>59</v>
      </c>
      <c r="AA10" s="24"/>
      <c r="AB10" s="25">
        <v>28</v>
      </c>
      <c r="AC10" s="25"/>
      <c r="AD10" s="25">
        <v>31</v>
      </c>
      <c r="AE10" s="30"/>
      <c r="AF10" s="28" t="s">
        <v>40</v>
      </c>
      <c r="AG10" s="29"/>
      <c r="AH10" s="24">
        <f t="shared" si="4"/>
        <v>47</v>
      </c>
      <c r="AI10" s="24"/>
      <c r="AJ10" s="25">
        <v>18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57</v>
      </c>
      <c r="C11" s="24"/>
      <c r="D11" s="25">
        <v>30</v>
      </c>
      <c r="E11" s="25"/>
      <c r="F11" s="26">
        <v>27</v>
      </c>
      <c r="G11" s="27"/>
      <c r="H11" s="28" t="s">
        <v>42</v>
      </c>
      <c r="I11" s="29"/>
      <c r="J11" s="24">
        <f t="shared" si="1"/>
        <v>57</v>
      </c>
      <c r="K11" s="24"/>
      <c r="L11" s="25">
        <v>31</v>
      </c>
      <c r="M11" s="25"/>
      <c r="N11" s="25">
        <v>26</v>
      </c>
      <c r="O11" s="30"/>
      <c r="P11" s="28" t="s">
        <v>43</v>
      </c>
      <c r="Q11" s="29"/>
      <c r="R11" s="24">
        <f t="shared" si="2"/>
        <v>80</v>
      </c>
      <c r="S11" s="24"/>
      <c r="T11" s="25">
        <v>32</v>
      </c>
      <c r="U11" s="25"/>
      <c r="V11" s="25">
        <v>48</v>
      </c>
      <c r="W11" s="30"/>
      <c r="X11" s="28" t="s">
        <v>44</v>
      </c>
      <c r="Y11" s="29"/>
      <c r="Z11" s="24">
        <f t="shared" si="3"/>
        <v>72</v>
      </c>
      <c r="AA11" s="24"/>
      <c r="AB11" s="25">
        <v>33</v>
      </c>
      <c r="AC11" s="25"/>
      <c r="AD11" s="25">
        <v>39</v>
      </c>
      <c r="AE11" s="30"/>
      <c r="AF11" s="28" t="s">
        <v>45</v>
      </c>
      <c r="AG11" s="29"/>
      <c r="AH11" s="24">
        <f t="shared" si="4"/>
        <v>38</v>
      </c>
      <c r="AI11" s="24"/>
      <c r="AJ11" s="25">
        <v>15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58</v>
      </c>
      <c r="C12" s="24"/>
      <c r="D12" s="25">
        <v>28</v>
      </c>
      <c r="E12" s="25"/>
      <c r="F12" s="26">
        <v>30</v>
      </c>
      <c r="G12" s="27"/>
      <c r="H12" s="28" t="s">
        <v>47</v>
      </c>
      <c r="I12" s="29"/>
      <c r="J12" s="24">
        <f t="shared" si="1"/>
        <v>42</v>
      </c>
      <c r="K12" s="24"/>
      <c r="L12" s="25">
        <v>21</v>
      </c>
      <c r="M12" s="25"/>
      <c r="N12" s="25">
        <v>21</v>
      </c>
      <c r="O12" s="30"/>
      <c r="P12" s="28" t="s">
        <v>48</v>
      </c>
      <c r="Q12" s="29"/>
      <c r="R12" s="24">
        <f t="shared" si="2"/>
        <v>88</v>
      </c>
      <c r="S12" s="24"/>
      <c r="T12" s="25">
        <v>46</v>
      </c>
      <c r="U12" s="25"/>
      <c r="V12" s="25">
        <v>42</v>
      </c>
      <c r="W12" s="30"/>
      <c r="X12" s="28" t="s">
        <v>49</v>
      </c>
      <c r="Y12" s="29"/>
      <c r="Z12" s="24">
        <f t="shared" si="3"/>
        <v>71</v>
      </c>
      <c r="AA12" s="24"/>
      <c r="AB12" s="25">
        <v>27</v>
      </c>
      <c r="AC12" s="25"/>
      <c r="AD12" s="25">
        <v>44</v>
      </c>
      <c r="AE12" s="30"/>
      <c r="AF12" s="28" t="s">
        <v>50</v>
      </c>
      <c r="AG12" s="29"/>
      <c r="AH12" s="24">
        <f t="shared" si="4"/>
        <v>28</v>
      </c>
      <c r="AI12" s="24"/>
      <c r="AJ12" s="25">
        <v>10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45</v>
      </c>
      <c r="C13" s="24"/>
      <c r="D13" s="25">
        <v>23</v>
      </c>
      <c r="E13" s="25"/>
      <c r="F13" s="26">
        <v>22</v>
      </c>
      <c r="G13" s="27"/>
      <c r="H13" s="28" t="s">
        <v>52</v>
      </c>
      <c r="I13" s="29"/>
      <c r="J13" s="24">
        <f t="shared" si="1"/>
        <v>38</v>
      </c>
      <c r="K13" s="24"/>
      <c r="L13" s="25">
        <v>24</v>
      </c>
      <c r="M13" s="25"/>
      <c r="N13" s="25">
        <v>14</v>
      </c>
      <c r="O13" s="30"/>
      <c r="P13" s="28" t="s">
        <v>53</v>
      </c>
      <c r="Q13" s="29"/>
      <c r="R13" s="24">
        <f t="shared" si="2"/>
        <v>75</v>
      </c>
      <c r="S13" s="24"/>
      <c r="T13" s="25">
        <v>37</v>
      </c>
      <c r="U13" s="25"/>
      <c r="V13" s="25">
        <v>38</v>
      </c>
      <c r="W13" s="30"/>
      <c r="X13" s="28" t="s">
        <v>54</v>
      </c>
      <c r="Y13" s="29"/>
      <c r="Z13" s="24">
        <f t="shared" si="3"/>
        <v>74</v>
      </c>
      <c r="AA13" s="24"/>
      <c r="AB13" s="25">
        <v>31</v>
      </c>
      <c r="AC13" s="25"/>
      <c r="AD13" s="25">
        <v>43</v>
      </c>
      <c r="AE13" s="30"/>
      <c r="AF13" s="28" t="s">
        <v>55</v>
      </c>
      <c r="AG13" s="29"/>
      <c r="AH13" s="24">
        <f t="shared" si="4"/>
        <v>28</v>
      </c>
      <c r="AI13" s="24"/>
      <c r="AJ13" s="25">
        <v>5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56</v>
      </c>
      <c r="C14" s="24"/>
      <c r="D14" s="25">
        <v>29</v>
      </c>
      <c r="E14" s="25"/>
      <c r="F14" s="26">
        <v>27</v>
      </c>
      <c r="G14" s="27"/>
      <c r="H14" s="28" t="s">
        <v>57</v>
      </c>
      <c r="I14" s="29"/>
      <c r="J14" s="24">
        <f t="shared" si="1"/>
        <v>46</v>
      </c>
      <c r="K14" s="24"/>
      <c r="L14" s="25">
        <v>19</v>
      </c>
      <c r="M14" s="25"/>
      <c r="N14" s="25">
        <v>27</v>
      </c>
      <c r="O14" s="30"/>
      <c r="P14" s="28" t="s">
        <v>58</v>
      </c>
      <c r="Q14" s="29"/>
      <c r="R14" s="24">
        <f t="shared" si="2"/>
        <v>98</v>
      </c>
      <c r="S14" s="24"/>
      <c r="T14" s="25">
        <v>54</v>
      </c>
      <c r="U14" s="25"/>
      <c r="V14" s="25">
        <v>44</v>
      </c>
      <c r="W14" s="30"/>
      <c r="X14" s="28" t="s">
        <v>59</v>
      </c>
      <c r="Y14" s="29"/>
      <c r="Z14" s="24">
        <f t="shared" si="3"/>
        <v>96</v>
      </c>
      <c r="AA14" s="24"/>
      <c r="AB14" s="25">
        <v>47</v>
      </c>
      <c r="AC14" s="25"/>
      <c r="AD14" s="25">
        <v>49</v>
      </c>
      <c r="AE14" s="30"/>
      <c r="AF14" s="28" t="s">
        <v>60</v>
      </c>
      <c r="AG14" s="29"/>
      <c r="AH14" s="24">
        <f t="shared" si="4"/>
        <v>29</v>
      </c>
      <c r="AI14" s="24"/>
      <c r="AJ14" s="25">
        <v>12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48</v>
      </c>
      <c r="C15" s="24"/>
      <c r="D15" s="25">
        <v>22</v>
      </c>
      <c r="E15" s="25"/>
      <c r="F15" s="26">
        <v>26</v>
      </c>
      <c r="G15" s="27"/>
      <c r="H15" s="28" t="s">
        <v>62</v>
      </c>
      <c r="I15" s="29"/>
      <c r="J15" s="24">
        <f t="shared" si="1"/>
        <v>37</v>
      </c>
      <c r="K15" s="24"/>
      <c r="L15" s="25">
        <v>20</v>
      </c>
      <c r="M15" s="25"/>
      <c r="N15" s="25">
        <v>17</v>
      </c>
      <c r="O15" s="30"/>
      <c r="P15" s="28" t="s">
        <v>63</v>
      </c>
      <c r="Q15" s="29"/>
      <c r="R15" s="24">
        <f t="shared" si="2"/>
        <v>96</v>
      </c>
      <c r="S15" s="24"/>
      <c r="T15" s="25">
        <v>49</v>
      </c>
      <c r="U15" s="25"/>
      <c r="V15" s="25">
        <v>47</v>
      </c>
      <c r="W15" s="30"/>
      <c r="X15" s="28" t="s">
        <v>64</v>
      </c>
      <c r="Y15" s="29"/>
      <c r="Z15" s="24">
        <f t="shared" si="3"/>
        <v>97</v>
      </c>
      <c r="AA15" s="24"/>
      <c r="AB15" s="25">
        <v>39</v>
      </c>
      <c r="AC15" s="25"/>
      <c r="AD15" s="25">
        <v>58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5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51</v>
      </c>
      <c r="C16" s="24"/>
      <c r="D16" s="25">
        <v>30</v>
      </c>
      <c r="E16" s="25"/>
      <c r="F16" s="26">
        <v>21</v>
      </c>
      <c r="G16" s="27"/>
      <c r="H16" s="28" t="s">
        <v>67</v>
      </c>
      <c r="I16" s="29"/>
      <c r="J16" s="24">
        <f t="shared" si="1"/>
        <v>39</v>
      </c>
      <c r="K16" s="24"/>
      <c r="L16" s="25">
        <v>20</v>
      </c>
      <c r="M16" s="25"/>
      <c r="N16" s="25">
        <v>19</v>
      </c>
      <c r="O16" s="30"/>
      <c r="P16" s="28" t="s">
        <v>68</v>
      </c>
      <c r="Q16" s="29"/>
      <c r="R16" s="24">
        <f t="shared" si="2"/>
        <v>70</v>
      </c>
      <c r="S16" s="24"/>
      <c r="T16" s="25">
        <v>41</v>
      </c>
      <c r="U16" s="25"/>
      <c r="V16" s="25">
        <v>29</v>
      </c>
      <c r="W16" s="30"/>
      <c r="X16" s="28" t="s">
        <v>69</v>
      </c>
      <c r="Y16" s="29"/>
      <c r="Z16" s="24">
        <f t="shared" si="3"/>
        <v>86</v>
      </c>
      <c r="AA16" s="24"/>
      <c r="AB16" s="25">
        <v>37</v>
      </c>
      <c r="AC16" s="25"/>
      <c r="AD16" s="25">
        <v>49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7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56</v>
      </c>
      <c r="C17" s="24"/>
      <c r="D17" s="25">
        <v>28</v>
      </c>
      <c r="E17" s="25"/>
      <c r="F17" s="26">
        <v>28</v>
      </c>
      <c r="G17" s="27"/>
      <c r="H17" s="28" t="s">
        <v>72</v>
      </c>
      <c r="I17" s="29"/>
      <c r="J17" s="24">
        <f t="shared" si="1"/>
        <v>42</v>
      </c>
      <c r="K17" s="24"/>
      <c r="L17" s="25">
        <v>23</v>
      </c>
      <c r="M17" s="25"/>
      <c r="N17" s="25">
        <v>19</v>
      </c>
      <c r="O17" s="30"/>
      <c r="P17" s="28" t="s">
        <v>73</v>
      </c>
      <c r="Q17" s="29"/>
      <c r="R17" s="24">
        <f t="shared" si="2"/>
        <v>65</v>
      </c>
      <c r="S17" s="24"/>
      <c r="T17" s="25">
        <v>26</v>
      </c>
      <c r="U17" s="25"/>
      <c r="V17" s="25">
        <v>39</v>
      </c>
      <c r="W17" s="30"/>
      <c r="X17" s="28" t="s">
        <v>74</v>
      </c>
      <c r="Y17" s="29"/>
      <c r="Z17" s="24">
        <f t="shared" si="3"/>
        <v>75</v>
      </c>
      <c r="AA17" s="24"/>
      <c r="AB17" s="25">
        <v>32</v>
      </c>
      <c r="AC17" s="25"/>
      <c r="AD17" s="25">
        <v>43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8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43</v>
      </c>
      <c r="C18" s="24"/>
      <c r="D18" s="25">
        <v>18</v>
      </c>
      <c r="E18" s="25"/>
      <c r="F18" s="26">
        <v>25</v>
      </c>
      <c r="G18" s="27"/>
      <c r="H18" s="28" t="s">
        <v>77</v>
      </c>
      <c r="I18" s="29"/>
      <c r="J18" s="24">
        <f t="shared" si="1"/>
        <v>48</v>
      </c>
      <c r="K18" s="24"/>
      <c r="L18" s="25">
        <v>22</v>
      </c>
      <c r="M18" s="25"/>
      <c r="N18" s="25">
        <v>26</v>
      </c>
      <c r="O18" s="30"/>
      <c r="P18" s="28" t="s">
        <v>78</v>
      </c>
      <c r="Q18" s="29"/>
      <c r="R18" s="24">
        <f t="shared" si="2"/>
        <v>76</v>
      </c>
      <c r="S18" s="24"/>
      <c r="T18" s="25">
        <v>35</v>
      </c>
      <c r="U18" s="25"/>
      <c r="V18" s="25">
        <v>41</v>
      </c>
      <c r="W18" s="30"/>
      <c r="X18" s="28" t="s">
        <v>79</v>
      </c>
      <c r="Y18" s="29"/>
      <c r="Z18" s="24">
        <f t="shared" si="3"/>
        <v>64</v>
      </c>
      <c r="AA18" s="24"/>
      <c r="AB18" s="25">
        <v>33</v>
      </c>
      <c r="AC18" s="25"/>
      <c r="AD18" s="25">
        <v>31</v>
      </c>
      <c r="AE18" s="30"/>
      <c r="AF18" s="28" t="s">
        <v>80</v>
      </c>
      <c r="AG18" s="29"/>
      <c r="AH18" s="24">
        <f t="shared" si="4"/>
        <v>18</v>
      </c>
      <c r="AI18" s="24"/>
      <c r="AJ18" s="25">
        <v>4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43</v>
      </c>
      <c r="C19" s="24"/>
      <c r="D19" s="25">
        <v>27</v>
      </c>
      <c r="E19" s="25"/>
      <c r="F19" s="26">
        <v>16</v>
      </c>
      <c r="G19" s="27"/>
      <c r="H19" s="28" t="s">
        <v>82</v>
      </c>
      <c r="I19" s="29"/>
      <c r="J19" s="24">
        <f t="shared" si="1"/>
        <v>56</v>
      </c>
      <c r="K19" s="24"/>
      <c r="L19" s="25">
        <v>27</v>
      </c>
      <c r="M19" s="25"/>
      <c r="N19" s="25">
        <v>29</v>
      </c>
      <c r="O19" s="30"/>
      <c r="P19" s="28" t="s">
        <v>83</v>
      </c>
      <c r="Q19" s="29"/>
      <c r="R19" s="24">
        <f t="shared" si="2"/>
        <v>56</v>
      </c>
      <c r="S19" s="24"/>
      <c r="T19" s="25">
        <v>19</v>
      </c>
      <c r="U19" s="25"/>
      <c r="V19" s="25">
        <v>37</v>
      </c>
      <c r="W19" s="30"/>
      <c r="X19" s="28" t="s">
        <v>84</v>
      </c>
      <c r="Y19" s="29"/>
      <c r="Z19" s="24">
        <f t="shared" si="3"/>
        <v>77</v>
      </c>
      <c r="AA19" s="24"/>
      <c r="AB19" s="25">
        <v>38</v>
      </c>
      <c r="AC19" s="25"/>
      <c r="AD19" s="25">
        <v>39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0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58</v>
      </c>
      <c r="C20" s="24"/>
      <c r="D20" s="25">
        <v>31</v>
      </c>
      <c r="E20" s="25"/>
      <c r="F20" s="26">
        <v>27</v>
      </c>
      <c r="G20" s="27"/>
      <c r="H20" s="28" t="s">
        <v>87</v>
      </c>
      <c r="I20" s="29"/>
      <c r="J20" s="24">
        <f t="shared" si="1"/>
        <v>45</v>
      </c>
      <c r="K20" s="24"/>
      <c r="L20" s="25">
        <v>23</v>
      </c>
      <c r="M20" s="25"/>
      <c r="N20" s="25">
        <v>22</v>
      </c>
      <c r="O20" s="30"/>
      <c r="P20" s="28" t="s">
        <v>88</v>
      </c>
      <c r="Q20" s="29"/>
      <c r="R20" s="24">
        <f t="shared" si="2"/>
        <v>77</v>
      </c>
      <c r="S20" s="24"/>
      <c r="T20" s="25">
        <v>37</v>
      </c>
      <c r="U20" s="25"/>
      <c r="V20" s="25">
        <v>40</v>
      </c>
      <c r="W20" s="30"/>
      <c r="X20" s="28" t="s">
        <v>89</v>
      </c>
      <c r="Y20" s="29"/>
      <c r="Z20" s="24">
        <f t="shared" si="3"/>
        <v>74</v>
      </c>
      <c r="AA20" s="24"/>
      <c r="AB20" s="25">
        <v>31</v>
      </c>
      <c r="AC20" s="25"/>
      <c r="AD20" s="25">
        <v>43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52</v>
      </c>
      <c r="C21" s="24"/>
      <c r="D21" s="25">
        <v>32</v>
      </c>
      <c r="E21" s="25"/>
      <c r="F21" s="26">
        <v>20</v>
      </c>
      <c r="G21" s="27"/>
      <c r="H21" s="28" t="s">
        <v>92</v>
      </c>
      <c r="I21" s="29"/>
      <c r="J21" s="24">
        <f t="shared" si="1"/>
        <v>47</v>
      </c>
      <c r="K21" s="24"/>
      <c r="L21" s="25">
        <v>22</v>
      </c>
      <c r="M21" s="25"/>
      <c r="N21" s="25">
        <v>25</v>
      </c>
      <c r="O21" s="30"/>
      <c r="P21" s="28" t="s">
        <v>93</v>
      </c>
      <c r="Q21" s="29"/>
      <c r="R21" s="24">
        <f t="shared" si="2"/>
        <v>75</v>
      </c>
      <c r="S21" s="24"/>
      <c r="T21" s="25">
        <v>39</v>
      </c>
      <c r="U21" s="25"/>
      <c r="V21" s="25">
        <v>36</v>
      </c>
      <c r="W21" s="30"/>
      <c r="X21" s="28" t="s">
        <v>94</v>
      </c>
      <c r="Y21" s="29"/>
      <c r="Z21" s="24">
        <f t="shared" si="3"/>
        <v>79</v>
      </c>
      <c r="AA21" s="24"/>
      <c r="AB21" s="25">
        <v>37</v>
      </c>
      <c r="AC21" s="25"/>
      <c r="AD21" s="25">
        <v>42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54</v>
      </c>
      <c r="C22" s="24"/>
      <c r="D22" s="25">
        <v>24</v>
      </c>
      <c r="E22" s="25"/>
      <c r="F22" s="26">
        <v>30</v>
      </c>
      <c r="G22" s="27"/>
      <c r="H22" s="28" t="s">
        <v>97</v>
      </c>
      <c r="I22" s="29"/>
      <c r="J22" s="24">
        <f t="shared" si="1"/>
        <v>59</v>
      </c>
      <c r="K22" s="24"/>
      <c r="L22" s="25">
        <v>25</v>
      </c>
      <c r="M22" s="25"/>
      <c r="N22" s="25">
        <v>34</v>
      </c>
      <c r="O22" s="30"/>
      <c r="P22" s="28" t="s">
        <v>98</v>
      </c>
      <c r="Q22" s="29"/>
      <c r="R22" s="24">
        <f t="shared" si="2"/>
        <v>67</v>
      </c>
      <c r="S22" s="24"/>
      <c r="T22" s="25">
        <v>21</v>
      </c>
      <c r="U22" s="25"/>
      <c r="V22" s="25">
        <v>46</v>
      </c>
      <c r="W22" s="30"/>
      <c r="X22" s="28" t="s">
        <v>99</v>
      </c>
      <c r="Y22" s="29"/>
      <c r="Z22" s="24">
        <f t="shared" si="3"/>
        <v>74</v>
      </c>
      <c r="AA22" s="24"/>
      <c r="AB22" s="25">
        <v>34</v>
      </c>
      <c r="AC22" s="25"/>
      <c r="AD22" s="25">
        <v>40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49</v>
      </c>
      <c r="C23" s="33"/>
      <c r="D23" s="34">
        <v>18</v>
      </c>
      <c r="E23" s="34"/>
      <c r="F23" s="35">
        <v>31</v>
      </c>
      <c r="G23" s="36"/>
      <c r="H23" s="37" t="s">
        <v>102</v>
      </c>
      <c r="I23" s="38"/>
      <c r="J23" s="33">
        <f t="shared" si="1"/>
        <v>56</v>
      </c>
      <c r="K23" s="33"/>
      <c r="L23" s="34">
        <v>31</v>
      </c>
      <c r="M23" s="34"/>
      <c r="N23" s="34">
        <v>25</v>
      </c>
      <c r="O23" s="39"/>
      <c r="P23" s="37" t="s">
        <v>103</v>
      </c>
      <c r="Q23" s="38"/>
      <c r="R23" s="33">
        <f t="shared" si="2"/>
        <v>53</v>
      </c>
      <c r="S23" s="33"/>
      <c r="T23" s="34">
        <v>25</v>
      </c>
      <c r="U23" s="34"/>
      <c r="V23" s="34">
        <v>28</v>
      </c>
      <c r="W23" s="39"/>
      <c r="X23" s="37" t="s">
        <v>104</v>
      </c>
      <c r="Y23" s="38"/>
      <c r="Z23" s="33">
        <f t="shared" si="3"/>
        <v>64</v>
      </c>
      <c r="AA23" s="33"/>
      <c r="AB23" s="34">
        <v>21</v>
      </c>
      <c r="AC23" s="34"/>
      <c r="AD23" s="34">
        <v>43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237</v>
      </c>
      <c r="D27" s="62"/>
      <c r="E27" s="63">
        <f>SUM(E28:F29)</f>
        <v>307</v>
      </c>
      <c r="F27" s="62"/>
      <c r="G27" s="63">
        <f>SUM(G28:H29)</f>
        <v>150</v>
      </c>
      <c r="H27" s="62"/>
      <c r="I27" s="63">
        <f>SUM(I28:J29)</f>
        <v>153</v>
      </c>
      <c r="J27" s="62"/>
      <c r="K27" s="63">
        <f>SUM(K28:L29)</f>
        <v>103</v>
      </c>
      <c r="L27" s="62"/>
      <c r="M27" s="63">
        <f>SUM(M28:N29)</f>
        <v>556</v>
      </c>
      <c r="N27" s="62"/>
      <c r="O27" s="63">
        <f>SUM(O28:P29)</f>
        <v>475</v>
      </c>
      <c r="P27" s="62"/>
      <c r="Q27" s="63">
        <f>SUM(Q28:R29)</f>
        <v>791</v>
      </c>
      <c r="R27" s="62"/>
      <c r="S27" s="63">
        <f>SUM(S28:T29)</f>
        <v>733</v>
      </c>
      <c r="T27" s="62"/>
      <c r="U27" s="63">
        <f>SUM(U28:V29)</f>
        <v>317</v>
      </c>
      <c r="V27" s="62"/>
      <c r="W27" s="63">
        <f>SUM(W28:X29)</f>
        <v>330</v>
      </c>
      <c r="X27" s="62"/>
      <c r="Y27" s="63">
        <f>SUM(Y28:Z29)</f>
        <v>418</v>
      </c>
      <c r="Z27" s="62"/>
      <c r="AA27" s="63">
        <f>SUM(AA28:AB29)</f>
        <v>368</v>
      </c>
      <c r="AB27" s="62"/>
      <c r="AC27" s="63">
        <f>SUM(AC28:AD29)</f>
        <v>464</v>
      </c>
      <c r="AD27" s="62"/>
      <c r="AE27" s="63">
        <f>SUM(AE28:AF29)</f>
        <v>127</v>
      </c>
      <c r="AF27" s="62"/>
      <c r="AG27" s="63">
        <f>SUM(AG28:AH29)</f>
        <v>2</v>
      </c>
      <c r="AH27" s="62"/>
      <c r="AI27" s="64">
        <f>SUM(C27:AH27)</f>
        <v>5531</v>
      </c>
      <c r="AJ27" s="65"/>
      <c r="AK27" s="66">
        <v>2436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124</v>
      </c>
      <c r="D28" s="71"/>
      <c r="E28" s="72">
        <f>SUM(D10:E15)</f>
        <v>159</v>
      </c>
      <c r="F28" s="71"/>
      <c r="G28" s="72">
        <f>SUM(D16:E18)</f>
        <v>76</v>
      </c>
      <c r="H28" s="71"/>
      <c r="I28" s="72">
        <f>SUM(D19:E21)</f>
        <v>90</v>
      </c>
      <c r="J28" s="71"/>
      <c r="K28" s="72">
        <f>SUM(D22:E23)</f>
        <v>42</v>
      </c>
      <c r="L28" s="71"/>
      <c r="M28" s="72">
        <f>SUM(L4:M13)</f>
        <v>306</v>
      </c>
      <c r="N28" s="71"/>
      <c r="O28" s="72">
        <f>SUM(L14:M23)</f>
        <v>232</v>
      </c>
      <c r="P28" s="71"/>
      <c r="Q28" s="72">
        <f>SUM(T4:U13)</f>
        <v>377</v>
      </c>
      <c r="R28" s="71"/>
      <c r="S28" s="72">
        <f>SUM(T14:U23)</f>
        <v>346</v>
      </c>
      <c r="T28" s="71"/>
      <c r="U28" s="72">
        <f>SUM(AB4:AC8)</f>
        <v>150</v>
      </c>
      <c r="V28" s="71"/>
      <c r="W28" s="72">
        <f>SUM(AB9:AC13)</f>
        <v>141</v>
      </c>
      <c r="X28" s="71"/>
      <c r="Y28" s="72">
        <f>SUM(AB14:AC18)</f>
        <v>188</v>
      </c>
      <c r="Z28" s="71"/>
      <c r="AA28" s="72">
        <f>SUM(AB19:AC23)</f>
        <v>161</v>
      </c>
      <c r="AB28" s="71"/>
      <c r="AC28" s="72">
        <f>SUM(AJ4:AK13)</f>
        <v>186</v>
      </c>
      <c r="AD28" s="71"/>
      <c r="AE28" s="72">
        <f>SUM(AJ14:AK23)</f>
        <v>39</v>
      </c>
      <c r="AF28" s="71"/>
      <c r="AG28" s="72">
        <f>AJ24</f>
        <v>0</v>
      </c>
      <c r="AH28" s="71"/>
      <c r="AI28" s="73">
        <f>SUM(C28:AH28)</f>
        <v>2617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113</v>
      </c>
      <c r="D29" s="78"/>
      <c r="E29" s="79">
        <f>SUM(F10:G15)</f>
        <v>148</v>
      </c>
      <c r="F29" s="78"/>
      <c r="G29" s="79">
        <f>SUM(F16:G18)</f>
        <v>74</v>
      </c>
      <c r="H29" s="78"/>
      <c r="I29" s="79">
        <f>SUM(F19:G21)</f>
        <v>63</v>
      </c>
      <c r="J29" s="78"/>
      <c r="K29" s="79">
        <f>SUM(F22:G23)</f>
        <v>61</v>
      </c>
      <c r="L29" s="78"/>
      <c r="M29" s="79">
        <f>SUM(N4:O13)</f>
        <v>250</v>
      </c>
      <c r="N29" s="78"/>
      <c r="O29" s="79">
        <f>SUM(N14:O23)</f>
        <v>243</v>
      </c>
      <c r="P29" s="78"/>
      <c r="Q29" s="79">
        <f>SUM(V4:W13)</f>
        <v>414</v>
      </c>
      <c r="R29" s="78"/>
      <c r="S29" s="79">
        <f>SUM(V14:W23)</f>
        <v>387</v>
      </c>
      <c r="T29" s="78"/>
      <c r="U29" s="79">
        <f>SUM(AD4:AE8)</f>
        <v>167</v>
      </c>
      <c r="V29" s="78"/>
      <c r="W29" s="79">
        <f>SUM(AD9:AE13)</f>
        <v>189</v>
      </c>
      <c r="X29" s="78"/>
      <c r="Y29" s="79">
        <f>SUM(AD14:AE18)</f>
        <v>230</v>
      </c>
      <c r="Z29" s="78"/>
      <c r="AA29" s="79">
        <f>SUM(AD19:AE23)</f>
        <v>207</v>
      </c>
      <c r="AB29" s="78"/>
      <c r="AC29" s="79">
        <f>SUM(AL4:AM13)</f>
        <v>278</v>
      </c>
      <c r="AD29" s="78"/>
      <c r="AE29" s="79">
        <f>SUM(AL14:AM23)</f>
        <v>88</v>
      </c>
      <c r="AF29" s="78"/>
      <c r="AG29" s="79">
        <f>AL24</f>
        <v>2</v>
      </c>
      <c r="AH29" s="78"/>
      <c r="AI29" s="80">
        <f>SUM(C29:AH29)</f>
        <v>2914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694</v>
      </c>
      <c r="D31" s="92"/>
      <c r="E31" s="92"/>
      <c r="F31" s="93">
        <f>C31/AI27</f>
        <v>0.12547459772193092</v>
      </c>
      <c r="G31" s="93"/>
      <c r="H31" s="94"/>
      <c r="I31" s="95">
        <f>SUM(I27:V27)</f>
        <v>3128</v>
      </c>
      <c r="J31" s="96"/>
      <c r="K31" s="96"/>
      <c r="L31" s="96"/>
      <c r="M31" s="96"/>
      <c r="N31" s="96"/>
      <c r="O31" s="96"/>
      <c r="P31" s="97">
        <f>I31/AI27</f>
        <v>0.56553968540951</v>
      </c>
      <c r="Q31" s="97"/>
      <c r="R31" s="97"/>
      <c r="S31" s="97"/>
      <c r="T31" s="97"/>
      <c r="U31" s="97"/>
      <c r="V31" s="98"/>
      <c r="W31" s="95">
        <f>SUM(W27:AH27)</f>
        <v>1709</v>
      </c>
      <c r="X31" s="99"/>
      <c r="Y31" s="99"/>
      <c r="Z31" s="99"/>
      <c r="AA31" s="99"/>
      <c r="AB31" s="99"/>
      <c r="AC31" s="97">
        <f>W31/AI27</f>
        <v>0.308985716868559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19</v>
      </c>
      <c r="C4" s="15"/>
      <c r="D4" s="16">
        <v>8</v>
      </c>
      <c r="E4" s="16"/>
      <c r="F4" s="17">
        <v>11</v>
      </c>
      <c r="G4" s="18"/>
      <c r="H4" s="19" t="s">
        <v>7</v>
      </c>
      <c r="I4" s="20"/>
      <c r="J4" s="15">
        <f aca="true" t="shared" si="1" ref="J4:J23">SUM(L4:N4)</f>
        <v>46</v>
      </c>
      <c r="K4" s="15"/>
      <c r="L4" s="16">
        <v>21</v>
      </c>
      <c r="M4" s="16"/>
      <c r="N4" s="16">
        <v>25</v>
      </c>
      <c r="O4" s="21"/>
      <c r="P4" s="19" t="s">
        <v>8</v>
      </c>
      <c r="Q4" s="20"/>
      <c r="R4" s="15">
        <f aca="true" t="shared" si="2" ref="R4:R23">SUM(T4:V4)</f>
        <v>57</v>
      </c>
      <c r="S4" s="15"/>
      <c r="T4" s="16">
        <v>32</v>
      </c>
      <c r="U4" s="16"/>
      <c r="V4" s="16">
        <v>25</v>
      </c>
      <c r="W4" s="21"/>
      <c r="X4" s="19" t="s">
        <v>9</v>
      </c>
      <c r="Y4" s="20"/>
      <c r="Z4" s="15">
        <f aca="true" t="shared" si="3" ref="Z4:Z23">SUM(AB4:AD4)</f>
        <v>37</v>
      </c>
      <c r="AA4" s="15"/>
      <c r="AB4" s="16">
        <v>13</v>
      </c>
      <c r="AC4" s="16"/>
      <c r="AD4" s="16">
        <v>24</v>
      </c>
      <c r="AE4" s="21"/>
      <c r="AF4" s="19" t="s">
        <v>10</v>
      </c>
      <c r="AG4" s="20"/>
      <c r="AH4" s="15">
        <f aca="true" t="shared" si="4" ref="AH4:AH24">SUM(AJ4:AL4)</f>
        <v>73</v>
      </c>
      <c r="AI4" s="15"/>
      <c r="AJ4" s="16">
        <v>29</v>
      </c>
      <c r="AK4" s="16"/>
      <c r="AL4" s="16">
        <v>44</v>
      </c>
      <c r="AM4" s="22"/>
    </row>
    <row r="5" spans="1:39" s="13" customFormat="1" ht="18" customHeight="1">
      <c r="A5" s="23" t="s">
        <v>11</v>
      </c>
      <c r="B5" s="24">
        <f t="shared" si="0"/>
        <v>27</v>
      </c>
      <c r="C5" s="24"/>
      <c r="D5" s="25">
        <v>12</v>
      </c>
      <c r="E5" s="25"/>
      <c r="F5" s="26">
        <v>15</v>
      </c>
      <c r="G5" s="27"/>
      <c r="H5" s="28" t="s">
        <v>12</v>
      </c>
      <c r="I5" s="29"/>
      <c r="J5" s="24">
        <f t="shared" si="1"/>
        <v>42</v>
      </c>
      <c r="K5" s="24"/>
      <c r="L5" s="25">
        <v>27</v>
      </c>
      <c r="M5" s="25"/>
      <c r="N5" s="25">
        <v>15</v>
      </c>
      <c r="O5" s="30"/>
      <c r="P5" s="28" t="s">
        <v>13</v>
      </c>
      <c r="Q5" s="29"/>
      <c r="R5" s="24">
        <f t="shared" si="2"/>
        <v>59</v>
      </c>
      <c r="S5" s="24"/>
      <c r="T5" s="25">
        <v>30</v>
      </c>
      <c r="U5" s="25"/>
      <c r="V5" s="25">
        <v>29</v>
      </c>
      <c r="W5" s="30"/>
      <c r="X5" s="28" t="s">
        <v>14</v>
      </c>
      <c r="Y5" s="29"/>
      <c r="Z5" s="24">
        <f t="shared" si="3"/>
        <v>59</v>
      </c>
      <c r="AA5" s="24"/>
      <c r="AB5" s="25">
        <v>24</v>
      </c>
      <c r="AC5" s="25"/>
      <c r="AD5" s="25">
        <v>35</v>
      </c>
      <c r="AE5" s="30"/>
      <c r="AF5" s="28" t="s">
        <v>15</v>
      </c>
      <c r="AG5" s="29"/>
      <c r="AH5" s="24">
        <f t="shared" si="4"/>
        <v>51</v>
      </c>
      <c r="AI5" s="24"/>
      <c r="AJ5" s="25">
        <v>29</v>
      </c>
      <c r="AK5" s="25"/>
      <c r="AL5" s="25">
        <v>22</v>
      </c>
      <c r="AM5" s="31"/>
    </row>
    <row r="6" spans="1:39" s="13" customFormat="1" ht="18" customHeight="1">
      <c r="A6" s="23" t="s">
        <v>16</v>
      </c>
      <c r="B6" s="24">
        <f t="shared" si="0"/>
        <v>26</v>
      </c>
      <c r="C6" s="24"/>
      <c r="D6" s="25">
        <v>13</v>
      </c>
      <c r="E6" s="25"/>
      <c r="F6" s="26">
        <v>13</v>
      </c>
      <c r="G6" s="27"/>
      <c r="H6" s="28" t="s">
        <v>17</v>
      </c>
      <c r="I6" s="29"/>
      <c r="J6" s="24">
        <f t="shared" si="1"/>
        <v>43</v>
      </c>
      <c r="K6" s="24"/>
      <c r="L6" s="25">
        <v>25</v>
      </c>
      <c r="M6" s="25"/>
      <c r="N6" s="25">
        <v>18</v>
      </c>
      <c r="O6" s="30"/>
      <c r="P6" s="28" t="s">
        <v>18</v>
      </c>
      <c r="Q6" s="29"/>
      <c r="R6" s="24">
        <f t="shared" si="2"/>
        <v>61</v>
      </c>
      <c r="S6" s="24"/>
      <c r="T6" s="25">
        <v>29</v>
      </c>
      <c r="U6" s="25"/>
      <c r="V6" s="25">
        <v>32</v>
      </c>
      <c r="W6" s="30"/>
      <c r="X6" s="28" t="s">
        <v>19</v>
      </c>
      <c r="Y6" s="29"/>
      <c r="Z6" s="24">
        <f t="shared" si="3"/>
        <v>37</v>
      </c>
      <c r="AA6" s="24"/>
      <c r="AB6" s="25">
        <v>20</v>
      </c>
      <c r="AC6" s="25"/>
      <c r="AD6" s="25">
        <v>17</v>
      </c>
      <c r="AE6" s="30"/>
      <c r="AF6" s="28" t="s">
        <v>20</v>
      </c>
      <c r="AG6" s="29"/>
      <c r="AH6" s="24">
        <f t="shared" si="4"/>
        <v>50</v>
      </c>
      <c r="AI6" s="24"/>
      <c r="AJ6" s="25">
        <v>23</v>
      </c>
      <c r="AK6" s="25"/>
      <c r="AL6" s="25">
        <v>27</v>
      </c>
      <c r="AM6" s="31"/>
    </row>
    <row r="7" spans="1:39" s="13" customFormat="1" ht="18" customHeight="1">
      <c r="A7" s="23" t="s">
        <v>21</v>
      </c>
      <c r="B7" s="24">
        <f t="shared" si="0"/>
        <v>17</v>
      </c>
      <c r="C7" s="24"/>
      <c r="D7" s="25">
        <v>8</v>
      </c>
      <c r="E7" s="25"/>
      <c r="F7" s="26">
        <v>9</v>
      </c>
      <c r="G7" s="27"/>
      <c r="H7" s="28" t="s">
        <v>22</v>
      </c>
      <c r="I7" s="29"/>
      <c r="J7" s="24">
        <f t="shared" si="1"/>
        <v>32</v>
      </c>
      <c r="K7" s="24"/>
      <c r="L7" s="25">
        <v>18</v>
      </c>
      <c r="M7" s="25"/>
      <c r="N7" s="25">
        <v>14</v>
      </c>
      <c r="O7" s="30"/>
      <c r="P7" s="28" t="s">
        <v>23</v>
      </c>
      <c r="Q7" s="29"/>
      <c r="R7" s="24">
        <f t="shared" si="2"/>
        <v>52</v>
      </c>
      <c r="S7" s="24"/>
      <c r="T7" s="25">
        <v>33</v>
      </c>
      <c r="U7" s="25"/>
      <c r="V7" s="25">
        <v>19</v>
      </c>
      <c r="W7" s="30"/>
      <c r="X7" s="28" t="s">
        <v>24</v>
      </c>
      <c r="Y7" s="29"/>
      <c r="Z7" s="24">
        <f t="shared" si="3"/>
        <v>56</v>
      </c>
      <c r="AA7" s="24"/>
      <c r="AB7" s="25">
        <v>27</v>
      </c>
      <c r="AC7" s="25"/>
      <c r="AD7" s="25">
        <v>29</v>
      </c>
      <c r="AE7" s="30"/>
      <c r="AF7" s="28" t="s">
        <v>25</v>
      </c>
      <c r="AG7" s="29"/>
      <c r="AH7" s="24">
        <f t="shared" si="4"/>
        <v>31</v>
      </c>
      <c r="AI7" s="24"/>
      <c r="AJ7" s="25">
        <v>17</v>
      </c>
      <c r="AK7" s="25"/>
      <c r="AL7" s="25">
        <v>14</v>
      </c>
      <c r="AM7" s="31"/>
    </row>
    <row r="8" spans="1:39" s="13" customFormat="1" ht="18" customHeight="1">
      <c r="A8" s="23" t="s">
        <v>26</v>
      </c>
      <c r="B8" s="24">
        <f t="shared" si="0"/>
        <v>19</v>
      </c>
      <c r="C8" s="24"/>
      <c r="D8" s="25">
        <v>7</v>
      </c>
      <c r="E8" s="25"/>
      <c r="F8" s="26">
        <v>12</v>
      </c>
      <c r="G8" s="27"/>
      <c r="H8" s="28" t="s">
        <v>27</v>
      </c>
      <c r="I8" s="29"/>
      <c r="J8" s="24">
        <f t="shared" si="1"/>
        <v>38</v>
      </c>
      <c r="K8" s="24"/>
      <c r="L8" s="25">
        <v>21</v>
      </c>
      <c r="M8" s="25"/>
      <c r="N8" s="25">
        <v>17</v>
      </c>
      <c r="O8" s="30"/>
      <c r="P8" s="28" t="s">
        <v>28</v>
      </c>
      <c r="Q8" s="29"/>
      <c r="R8" s="24">
        <f t="shared" si="2"/>
        <v>80</v>
      </c>
      <c r="S8" s="24"/>
      <c r="T8" s="25">
        <v>37</v>
      </c>
      <c r="U8" s="25"/>
      <c r="V8" s="25">
        <v>43</v>
      </c>
      <c r="W8" s="30"/>
      <c r="X8" s="28" t="s">
        <v>29</v>
      </c>
      <c r="Y8" s="29"/>
      <c r="Z8" s="24">
        <f t="shared" si="3"/>
        <v>72</v>
      </c>
      <c r="AA8" s="24"/>
      <c r="AB8" s="25">
        <v>37</v>
      </c>
      <c r="AC8" s="25"/>
      <c r="AD8" s="25">
        <v>35</v>
      </c>
      <c r="AE8" s="30"/>
      <c r="AF8" s="28" t="s">
        <v>30</v>
      </c>
      <c r="AG8" s="29"/>
      <c r="AH8" s="24">
        <f t="shared" si="4"/>
        <v>40</v>
      </c>
      <c r="AI8" s="24"/>
      <c r="AJ8" s="25">
        <v>16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33</v>
      </c>
      <c r="C9" s="24"/>
      <c r="D9" s="25">
        <v>22</v>
      </c>
      <c r="E9" s="25"/>
      <c r="F9" s="26">
        <v>11</v>
      </c>
      <c r="G9" s="27"/>
      <c r="H9" s="28" t="s">
        <v>32</v>
      </c>
      <c r="I9" s="29"/>
      <c r="J9" s="24">
        <f t="shared" si="1"/>
        <v>29</v>
      </c>
      <c r="K9" s="24"/>
      <c r="L9" s="25">
        <v>15</v>
      </c>
      <c r="M9" s="25"/>
      <c r="N9" s="25">
        <v>14</v>
      </c>
      <c r="O9" s="30"/>
      <c r="P9" s="28" t="s">
        <v>33</v>
      </c>
      <c r="Q9" s="29"/>
      <c r="R9" s="24">
        <f t="shared" si="2"/>
        <v>71</v>
      </c>
      <c r="S9" s="24"/>
      <c r="T9" s="25">
        <v>33</v>
      </c>
      <c r="U9" s="25"/>
      <c r="V9" s="25">
        <v>38</v>
      </c>
      <c r="W9" s="30"/>
      <c r="X9" s="28" t="s">
        <v>34</v>
      </c>
      <c r="Y9" s="29"/>
      <c r="Z9" s="24">
        <f t="shared" si="3"/>
        <v>65</v>
      </c>
      <c r="AA9" s="24"/>
      <c r="AB9" s="25">
        <v>28</v>
      </c>
      <c r="AC9" s="25"/>
      <c r="AD9" s="25">
        <v>37</v>
      </c>
      <c r="AE9" s="30"/>
      <c r="AF9" s="28" t="s">
        <v>35</v>
      </c>
      <c r="AG9" s="29"/>
      <c r="AH9" s="24">
        <f t="shared" si="4"/>
        <v>31</v>
      </c>
      <c r="AI9" s="24"/>
      <c r="AJ9" s="25">
        <v>14</v>
      </c>
      <c r="AK9" s="25"/>
      <c r="AL9" s="25">
        <v>17</v>
      </c>
      <c r="AM9" s="31"/>
    </row>
    <row r="10" spans="1:39" s="13" customFormat="1" ht="18" customHeight="1">
      <c r="A10" s="23" t="s">
        <v>36</v>
      </c>
      <c r="B10" s="24">
        <f t="shared" si="0"/>
        <v>31</v>
      </c>
      <c r="C10" s="24"/>
      <c r="D10" s="25">
        <v>19</v>
      </c>
      <c r="E10" s="25"/>
      <c r="F10" s="26">
        <v>12</v>
      </c>
      <c r="G10" s="27"/>
      <c r="H10" s="28" t="s">
        <v>37</v>
      </c>
      <c r="I10" s="29"/>
      <c r="J10" s="24">
        <f t="shared" si="1"/>
        <v>28</v>
      </c>
      <c r="K10" s="24"/>
      <c r="L10" s="25">
        <v>16</v>
      </c>
      <c r="M10" s="25"/>
      <c r="N10" s="25">
        <v>12</v>
      </c>
      <c r="O10" s="30"/>
      <c r="P10" s="28" t="s">
        <v>38</v>
      </c>
      <c r="Q10" s="29"/>
      <c r="R10" s="24">
        <f t="shared" si="2"/>
        <v>81</v>
      </c>
      <c r="S10" s="24"/>
      <c r="T10" s="25">
        <v>41</v>
      </c>
      <c r="U10" s="25"/>
      <c r="V10" s="25">
        <v>40</v>
      </c>
      <c r="W10" s="30"/>
      <c r="X10" s="28" t="s">
        <v>39</v>
      </c>
      <c r="Y10" s="29"/>
      <c r="Z10" s="24">
        <f t="shared" si="3"/>
        <v>82</v>
      </c>
      <c r="AA10" s="24"/>
      <c r="AB10" s="25">
        <v>41</v>
      </c>
      <c r="AC10" s="25"/>
      <c r="AD10" s="25">
        <v>41</v>
      </c>
      <c r="AE10" s="30"/>
      <c r="AF10" s="28" t="s">
        <v>40</v>
      </c>
      <c r="AG10" s="29"/>
      <c r="AH10" s="24">
        <f t="shared" si="4"/>
        <v>25</v>
      </c>
      <c r="AI10" s="24"/>
      <c r="AJ10" s="25">
        <v>11</v>
      </c>
      <c r="AK10" s="25"/>
      <c r="AL10" s="25">
        <v>14</v>
      </c>
      <c r="AM10" s="31"/>
    </row>
    <row r="11" spans="1:39" s="13" customFormat="1" ht="18" customHeight="1">
      <c r="A11" s="23" t="s">
        <v>41</v>
      </c>
      <c r="B11" s="24">
        <f t="shared" si="0"/>
        <v>26</v>
      </c>
      <c r="C11" s="24"/>
      <c r="D11" s="25">
        <v>13</v>
      </c>
      <c r="E11" s="25"/>
      <c r="F11" s="26">
        <v>13</v>
      </c>
      <c r="G11" s="27"/>
      <c r="H11" s="28" t="s">
        <v>42</v>
      </c>
      <c r="I11" s="29"/>
      <c r="J11" s="24">
        <f t="shared" si="1"/>
        <v>32</v>
      </c>
      <c r="K11" s="24"/>
      <c r="L11" s="25">
        <v>19</v>
      </c>
      <c r="M11" s="25"/>
      <c r="N11" s="25">
        <v>13</v>
      </c>
      <c r="O11" s="30"/>
      <c r="P11" s="28" t="s">
        <v>43</v>
      </c>
      <c r="Q11" s="29"/>
      <c r="R11" s="24">
        <f t="shared" si="2"/>
        <v>77</v>
      </c>
      <c r="S11" s="24"/>
      <c r="T11" s="25">
        <v>37</v>
      </c>
      <c r="U11" s="25"/>
      <c r="V11" s="25">
        <v>40</v>
      </c>
      <c r="W11" s="30"/>
      <c r="X11" s="28" t="s">
        <v>44</v>
      </c>
      <c r="Y11" s="29"/>
      <c r="Z11" s="24">
        <f t="shared" si="3"/>
        <v>76</v>
      </c>
      <c r="AA11" s="24"/>
      <c r="AB11" s="25">
        <v>35</v>
      </c>
      <c r="AC11" s="25"/>
      <c r="AD11" s="25">
        <v>41</v>
      </c>
      <c r="AE11" s="30"/>
      <c r="AF11" s="28" t="s">
        <v>45</v>
      </c>
      <c r="AG11" s="29"/>
      <c r="AH11" s="24">
        <f t="shared" si="4"/>
        <v>25</v>
      </c>
      <c r="AI11" s="24"/>
      <c r="AJ11" s="25">
        <v>10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32</v>
      </c>
      <c r="C12" s="24"/>
      <c r="D12" s="25">
        <v>20</v>
      </c>
      <c r="E12" s="25"/>
      <c r="F12" s="26">
        <v>12</v>
      </c>
      <c r="G12" s="27"/>
      <c r="H12" s="28" t="s">
        <v>47</v>
      </c>
      <c r="I12" s="29"/>
      <c r="J12" s="24">
        <f t="shared" si="1"/>
        <v>33</v>
      </c>
      <c r="K12" s="24"/>
      <c r="L12" s="25">
        <v>19</v>
      </c>
      <c r="M12" s="25"/>
      <c r="N12" s="25">
        <v>14</v>
      </c>
      <c r="O12" s="30"/>
      <c r="P12" s="28" t="s">
        <v>48</v>
      </c>
      <c r="Q12" s="29"/>
      <c r="R12" s="24">
        <f t="shared" si="2"/>
        <v>67</v>
      </c>
      <c r="S12" s="24"/>
      <c r="T12" s="25">
        <v>36</v>
      </c>
      <c r="U12" s="25"/>
      <c r="V12" s="25">
        <v>31</v>
      </c>
      <c r="W12" s="30"/>
      <c r="X12" s="28" t="s">
        <v>49</v>
      </c>
      <c r="Y12" s="29"/>
      <c r="Z12" s="24">
        <f t="shared" si="3"/>
        <v>73</v>
      </c>
      <c r="AA12" s="24"/>
      <c r="AB12" s="25">
        <v>29</v>
      </c>
      <c r="AC12" s="25"/>
      <c r="AD12" s="25">
        <v>44</v>
      </c>
      <c r="AE12" s="30"/>
      <c r="AF12" s="28" t="s">
        <v>50</v>
      </c>
      <c r="AG12" s="29"/>
      <c r="AH12" s="24">
        <f t="shared" si="4"/>
        <v>14</v>
      </c>
      <c r="AI12" s="24"/>
      <c r="AJ12" s="25">
        <v>3</v>
      </c>
      <c r="AK12" s="25"/>
      <c r="AL12" s="25">
        <v>11</v>
      </c>
      <c r="AM12" s="31"/>
    </row>
    <row r="13" spans="1:39" s="13" customFormat="1" ht="18" customHeight="1">
      <c r="A13" s="23" t="s">
        <v>51</v>
      </c>
      <c r="B13" s="24">
        <f t="shared" si="0"/>
        <v>23</v>
      </c>
      <c r="C13" s="24"/>
      <c r="D13" s="25">
        <v>13</v>
      </c>
      <c r="E13" s="25"/>
      <c r="F13" s="26">
        <v>10</v>
      </c>
      <c r="G13" s="27"/>
      <c r="H13" s="28" t="s">
        <v>52</v>
      </c>
      <c r="I13" s="29"/>
      <c r="J13" s="24">
        <f t="shared" si="1"/>
        <v>44</v>
      </c>
      <c r="K13" s="24"/>
      <c r="L13" s="25">
        <v>22</v>
      </c>
      <c r="M13" s="25"/>
      <c r="N13" s="25">
        <v>22</v>
      </c>
      <c r="O13" s="30"/>
      <c r="P13" s="28" t="s">
        <v>53</v>
      </c>
      <c r="Q13" s="29"/>
      <c r="R13" s="24">
        <f t="shared" si="2"/>
        <v>64</v>
      </c>
      <c r="S13" s="24"/>
      <c r="T13" s="25">
        <v>30</v>
      </c>
      <c r="U13" s="25"/>
      <c r="V13" s="25">
        <v>34</v>
      </c>
      <c r="W13" s="30"/>
      <c r="X13" s="28" t="s">
        <v>54</v>
      </c>
      <c r="Y13" s="29"/>
      <c r="Z13" s="24">
        <f t="shared" si="3"/>
        <v>99</v>
      </c>
      <c r="AA13" s="24"/>
      <c r="AB13" s="25">
        <v>45</v>
      </c>
      <c r="AC13" s="25"/>
      <c r="AD13" s="25">
        <v>54</v>
      </c>
      <c r="AE13" s="30"/>
      <c r="AF13" s="28" t="s">
        <v>55</v>
      </c>
      <c r="AG13" s="29"/>
      <c r="AH13" s="24">
        <f t="shared" si="4"/>
        <v>18</v>
      </c>
      <c r="AI13" s="24"/>
      <c r="AJ13" s="25">
        <v>5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36</v>
      </c>
      <c r="C14" s="24"/>
      <c r="D14" s="25">
        <v>19</v>
      </c>
      <c r="E14" s="25"/>
      <c r="F14" s="26">
        <v>17</v>
      </c>
      <c r="G14" s="27"/>
      <c r="H14" s="28" t="s">
        <v>57</v>
      </c>
      <c r="I14" s="29"/>
      <c r="J14" s="24">
        <f t="shared" si="1"/>
        <v>35</v>
      </c>
      <c r="K14" s="24"/>
      <c r="L14" s="25">
        <v>16</v>
      </c>
      <c r="M14" s="25"/>
      <c r="N14" s="25">
        <v>19</v>
      </c>
      <c r="O14" s="30"/>
      <c r="P14" s="28" t="s">
        <v>58</v>
      </c>
      <c r="Q14" s="29"/>
      <c r="R14" s="24">
        <f t="shared" si="2"/>
        <v>57</v>
      </c>
      <c r="S14" s="24"/>
      <c r="T14" s="25">
        <v>28</v>
      </c>
      <c r="U14" s="25"/>
      <c r="V14" s="25">
        <v>29</v>
      </c>
      <c r="W14" s="30"/>
      <c r="X14" s="28" t="s">
        <v>59</v>
      </c>
      <c r="Y14" s="29"/>
      <c r="Z14" s="24">
        <f t="shared" si="3"/>
        <v>108</v>
      </c>
      <c r="AA14" s="24"/>
      <c r="AB14" s="25">
        <v>45</v>
      </c>
      <c r="AC14" s="25"/>
      <c r="AD14" s="25">
        <v>63</v>
      </c>
      <c r="AE14" s="30"/>
      <c r="AF14" s="28" t="s">
        <v>60</v>
      </c>
      <c r="AG14" s="29"/>
      <c r="AH14" s="24">
        <f t="shared" si="4"/>
        <v>15</v>
      </c>
      <c r="AI14" s="24"/>
      <c r="AJ14" s="25">
        <v>6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35</v>
      </c>
      <c r="C15" s="24"/>
      <c r="D15" s="25">
        <v>19</v>
      </c>
      <c r="E15" s="25"/>
      <c r="F15" s="26">
        <v>16</v>
      </c>
      <c r="G15" s="27"/>
      <c r="H15" s="28" t="s">
        <v>62</v>
      </c>
      <c r="I15" s="29"/>
      <c r="J15" s="24">
        <f t="shared" si="1"/>
        <v>42</v>
      </c>
      <c r="K15" s="24"/>
      <c r="L15" s="25">
        <v>19</v>
      </c>
      <c r="M15" s="25"/>
      <c r="N15" s="25">
        <v>23</v>
      </c>
      <c r="O15" s="30"/>
      <c r="P15" s="28" t="s">
        <v>63</v>
      </c>
      <c r="Q15" s="29"/>
      <c r="R15" s="24">
        <f t="shared" si="2"/>
        <v>65</v>
      </c>
      <c r="S15" s="24"/>
      <c r="T15" s="25">
        <v>27</v>
      </c>
      <c r="U15" s="25"/>
      <c r="V15" s="25">
        <v>38</v>
      </c>
      <c r="W15" s="30"/>
      <c r="X15" s="28" t="s">
        <v>64</v>
      </c>
      <c r="Y15" s="29"/>
      <c r="Z15" s="24">
        <f t="shared" si="3"/>
        <v>119</v>
      </c>
      <c r="AA15" s="24"/>
      <c r="AB15" s="25">
        <v>46</v>
      </c>
      <c r="AC15" s="25"/>
      <c r="AD15" s="25">
        <v>73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5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37</v>
      </c>
      <c r="C16" s="24"/>
      <c r="D16" s="25">
        <v>21</v>
      </c>
      <c r="E16" s="25"/>
      <c r="F16" s="26">
        <v>16</v>
      </c>
      <c r="G16" s="27"/>
      <c r="H16" s="28" t="s">
        <v>67</v>
      </c>
      <c r="I16" s="29"/>
      <c r="J16" s="24">
        <f t="shared" si="1"/>
        <v>35</v>
      </c>
      <c r="K16" s="24"/>
      <c r="L16" s="25">
        <v>17</v>
      </c>
      <c r="M16" s="25"/>
      <c r="N16" s="25">
        <v>18</v>
      </c>
      <c r="O16" s="30"/>
      <c r="P16" s="28" t="s">
        <v>68</v>
      </c>
      <c r="Q16" s="29"/>
      <c r="R16" s="24">
        <f t="shared" si="2"/>
        <v>53</v>
      </c>
      <c r="S16" s="24"/>
      <c r="T16" s="25">
        <v>22</v>
      </c>
      <c r="U16" s="25"/>
      <c r="V16" s="25">
        <v>31</v>
      </c>
      <c r="W16" s="30"/>
      <c r="X16" s="28" t="s">
        <v>69</v>
      </c>
      <c r="Y16" s="29"/>
      <c r="Z16" s="24">
        <f t="shared" si="3"/>
        <v>126</v>
      </c>
      <c r="AA16" s="24"/>
      <c r="AB16" s="25">
        <v>61</v>
      </c>
      <c r="AC16" s="25"/>
      <c r="AD16" s="25">
        <v>65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1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31</v>
      </c>
      <c r="C17" s="24"/>
      <c r="D17" s="25">
        <v>13</v>
      </c>
      <c r="E17" s="25"/>
      <c r="F17" s="26">
        <v>18</v>
      </c>
      <c r="G17" s="27"/>
      <c r="H17" s="28" t="s">
        <v>72</v>
      </c>
      <c r="I17" s="29"/>
      <c r="J17" s="24">
        <f t="shared" si="1"/>
        <v>27</v>
      </c>
      <c r="K17" s="24"/>
      <c r="L17" s="25">
        <v>7</v>
      </c>
      <c r="M17" s="25"/>
      <c r="N17" s="25">
        <v>20</v>
      </c>
      <c r="O17" s="30"/>
      <c r="P17" s="28" t="s">
        <v>73</v>
      </c>
      <c r="Q17" s="29"/>
      <c r="R17" s="24">
        <f t="shared" si="2"/>
        <v>39</v>
      </c>
      <c r="S17" s="24"/>
      <c r="T17" s="25">
        <v>18</v>
      </c>
      <c r="U17" s="25"/>
      <c r="V17" s="25">
        <v>21</v>
      </c>
      <c r="W17" s="30"/>
      <c r="X17" s="28" t="s">
        <v>74</v>
      </c>
      <c r="Y17" s="29"/>
      <c r="Z17" s="24">
        <f t="shared" si="3"/>
        <v>95</v>
      </c>
      <c r="AA17" s="24"/>
      <c r="AB17" s="25">
        <v>39</v>
      </c>
      <c r="AC17" s="25"/>
      <c r="AD17" s="25">
        <v>56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2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36</v>
      </c>
      <c r="C18" s="24"/>
      <c r="D18" s="25">
        <v>17</v>
      </c>
      <c r="E18" s="25"/>
      <c r="F18" s="26">
        <v>19</v>
      </c>
      <c r="G18" s="27"/>
      <c r="H18" s="28" t="s">
        <v>77</v>
      </c>
      <c r="I18" s="29"/>
      <c r="J18" s="24">
        <f t="shared" si="1"/>
        <v>34</v>
      </c>
      <c r="K18" s="24"/>
      <c r="L18" s="25">
        <v>18</v>
      </c>
      <c r="M18" s="25"/>
      <c r="N18" s="25">
        <v>16</v>
      </c>
      <c r="O18" s="30"/>
      <c r="P18" s="28" t="s">
        <v>78</v>
      </c>
      <c r="Q18" s="29"/>
      <c r="R18" s="24">
        <f t="shared" si="2"/>
        <v>62</v>
      </c>
      <c r="S18" s="24"/>
      <c r="T18" s="25">
        <v>31</v>
      </c>
      <c r="U18" s="25"/>
      <c r="V18" s="25">
        <v>31</v>
      </c>
      <c r="W18" s="30"/>
      <c r="X18" s="28" t="s">
        <v>79</v>
      </c>
      <c r="Y18" s="29"/>
      <c r="Z18" s="24">
        <f t="shared" si="3"/>
        <v>72</v>
      </c>
      <c r="AA18" s="24"/>
      <c r="AB18" s="25">
        <v>30</v>
      </c>
      <c r="AC18" s="25"/>
      <c r="AD18" s="25">
        <v>42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1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36</v>
      </c>
      <c r="C19" s="24"/>
      <c r="D19" s="25">
        <v>20</v>
      </c>
      <c r="E19" s="25"/>
      <c r="F19" s="26">
        <v>16</v>
      </c>
      <c r="G19" s="27"/>
      <c r="H19" s="28" t="s">
        <v>82</v>
      </c>
      <c r="I19" s="29"/>
      <c r="J19" s="24">
        <f t="shared" si="1"/>
        <v>34</v>
      </c>
      <c r="K19" s="24"/>
      <c r="L19" s="25">
        <v>18</v>
      </c>
      <c r="M19" s="25"/>
      <c r="N19" s="25">
        <v>16</v>
      </c>
      <c r="O19" s="30"/>
      <c r="P19" s="28" t="s">
        <v>83</v>
      </c>
      <c r="Q19" s="29"/>
      <c r="R19" s="24">
        <f t="shared" si="2"/>
        <v>50</v>
      </c>
      <c r="S19" s="24"/>
      <c r="T19" s="25">
        <v>19</v>
      </c>
      <c r="U19" s="25"/>
      <c r="V19" s="25">
        <v>31</v>
      </c>
      <c r="W19" s="30"/>
      <c r="X19" s="28" t="s">
        <v>84</v>
      </c>
      <c r="Y19" s="29"/>
      <c r="Z19" s="24">
        <f t="shared" si="3"/>
        <v>84</v>
      </c>
      <c r="AA19" s="24"/>
      <c r="AB19" s="25">
        <v>44</v>
      </c>
      <c r="AC19" s="25"/>
      <c r="AD19" s="25">
        <v>40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0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41</v>
      </c>
      <c r="C20" s="24"/>
      <c r="D20" s="25">
        <v>21</v>
      </c>
      <c r="E20" s="25"/>
      <c r="F20" s="26">
        <v>20</v>
      </c>
      <c r="G20" s="27"/>
      <c r="H20" s="28" t="s">
        <v>87</v>
      </c>
      <c r="I20" s="29"/>
      <c r="J20" s="24">
        <f t="shared" si="1"/>
        <v>35</v>
      </c>
      <c r="K20" s="24"/>
      <c r="L20" s="25">
        <v>19</v>
      </c>
      <c r="M20" s="25"/>
      <c r="N20" s="25">
        <v>16</v>
      </c>
      <c r="O20" s="30"/>
      <c r="P20" s="28" t="s">
        <v>88</v>
      </c>
      <c r="Q20" s="29"/>
      <c r="R20" s="24">
        <f t="shared" si="2"/>
        <v>36</v>
      </c>
      <c r="S20" s="24"/>
      <c r="T20" s="25">
        <v>17</v>
      </c>
      <c r="U20" s="25"/>
      <c r="V20" s="25">
        <v>19</v>
      </c>
      <c r="W20" s="30"/>
      <c r="X20" s="28" t="s">
        <v>89</v>
      </c>
      <c r="Y20" s="29"/>
      <c r="Z20" s="24">
        <f t="shared" si="3"/>
        <v>90</v>
      </c>
      <c r="AA20" s="24"/>
      <c r="AB20" s="25">
        <v>40</v>
      </c>
      <c r="AC20" s="25"/>
      <c r="AD20" s="25">
        <v>50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45</v>
      </c>
      <c r="C21" s="24"/>
      <c r="D21" s="25">
        <v>17</v>
      </c>
      <c r="E21" s="25"/>
      <c r="F21" s="26">
        <v>28</v>
      </c>
      <c r="G21" s="27"/>
      <c r="H21" s="28" t="s">
        <v>92</v>
      </c>
      <c r="I21" s="29"/>
      <c r="J21" s="24">
        <f t="shared" si="1"/>
        <v>52</v>
      </c>
      <c r="K21" s="24"/>
      <c r="L21" s="25">
        <v>26</v>
      </c>
      <c r="M21" s="25"/>
      <c r="N21" s="25">
        <v>26</v>
      </c>
      <c r="O21" s="30"/>
      <c r="P21" s="28" t="s">
        <v>93</v>
      </c>
      <c r="Q21" s="29"/>
      <c r="R21" s="24">
        <f t="shared" si="2"/>
        <v>48</v>
      </c>
      <c r="S21" s="24"/>
      <c r="T21" s="25">
        <v>23</v>
      </c>
      <c r="U21" s="25"/>
      <c r="V21" s="25">
        <v>25</v>
      </c>
      <c r="W21" s="30"/>
      <c r="X21" s="28" t="s">
        <v>94</v>
      </c>
      <c r="Y21" s="29"/>
      <c r="Z21" s="24">
        <f t="shared" si="3"/>
        <v>88</v>
      </c>
      <c r="AA21" s="24"/>
      <c r="AB21" s="25">
        <v>39</v>
      </c>
      <c r="AC21" s="25"/>
      <c r="AD21" s="25">
        <v>49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29</v>
      </c>
      <c r="C22" s="24"/>
      <c r="D22" s="25">
        <v>10</v>
      </c>
      <c r="E22" s="25"/>
      <c r="F22" s="26">
        <v>19</v>
      </c>
      <c r="G22" s="27"/>
      <c r="H22" s="28" t="s">
        <v>97</v>
      </c>
      <c r="I22" s="29"/>
      <c r="J22" s="24">
        <f t="shared" si="1"/>
        <v>41</v>
      </c>
      <c r="K22" s="24"/>
      <c r="L22" s="25">
        <v>19</v>
      </c>
      <c r="M22" s="25"/>
      <c r="N22" s="25">
        <v>22</v>
      </c>
      <c r="O22" s="30"/>
      <c r="P22" s="28" t="s">
        <v>98</v>
      </c>
      <c r="Q22" s="29"/>
      <c r="R22" s="24">
        <f t="shared" si="2"/>
        <v>47</v>
      </c>
      <c r="S22" s="24"/>
      <c r="T22" s="25">
        <v>22</v>
      </c>
      <c r="U22" s="25"/>
      <c r="V22" s="25">
        <v>25</v>
      </c>
      <c r="W22" s="30"/>
      <c r="X22" s="28" t="s">
        <v>99</v>
      </c>
      <c r="Y22" s="29"/>
      <c r="Z22" s="24">
        <f t="shared" si="3"/>
        <v>94</v>
      </c>
      <c r="AA22" s="24"/>
      <c r="AB22" s="25">
        <v>54</v>
      </c>
      <c r="AC22" s="25"/>
      <c r="AD22" s="25">
        <v>40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41</v>
      </c>
      <c r="C23" s="33"/>
      <c r="D23" s="34">
        <v>22</v>
      </c>
      <c r="E23" s="34"/>
      <c r="F23" s="35">
        <v>19</v>
      </c>
      <c r="G23" s="36"/>
      <c r="H23" s="37" t="s">
        <v>102</v>
      </c>
      <c r="I23" s="38"/>
      <c r="J23" s="33">
        <f t="shared" si="1"/>
        <v>59</v>
      </c>
      <c r="K23" s="33"/>
      <c r="L23" s="34">
        <v>32</v>
      </c>
      <c r="M23" s="34"/>
      <c r="N23" s="34">
        <v>27</v>
      </c>
      <c r="O23" s="39"/>
      <c r="P23" s="37" t="s">
        <v>103</v>
      </c>
      <c r="Q23" s="38"/>
      <c r="R23" s="33">
        <f t="shared" si="2"/>
        <v>57</v>
      </c>
      <c r="S23" s="33"/>
      <c r="T23" s="34">
        <v>24</v>
      </c>
      <c r="U23" s="34"/>
      <c r="V23" s="34">
        <v>33</v>
      </c>
      <c r="W23" s="39"/>
      <c r="X23" s="37" t="s">
        <v>104</v>
      </c>
      <c r="Y23" s="38"/>
      <c r="Z23" s="33">
        <f t="shared" si="3"/>
        <v>66</v>
      </c>
      <c r="AA23" s="33"/>
      <c r="AB23" s="34">
        <v>38</v>
      </c>
      <c r="AC23" s="34"/>
      <c r="AD23" s="34">
        <v>28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141</v>
      </c>
      <c r="D27" s="62"/>
      <c r="E27" s="63">
        <f>SUM(E28:F29)</f>
        <v>183</v>
      </c>
      <c r="F27" s="62"/>
      <c r="G27" s="63">
        <f>SUM(G28:H29)</f>
        <v>104</v>
      </c>
      <c r="H27" s="62"/>
      <c r="I27" s="63">
        <f>SUM(I28:J29)</f>
        <v>122</v>
      </c>
      <c r="J27" s="62"/>
      <c r="K27" s="63">
        <f>SUM(K28:L29)</f>
        <v>70</v>
      </c>
      <c r="L27" s="62"/>
      <c r="M27" s="63">
        <f>SUM(M28:N29)</f>
        <v>367</v>
      </c>
      <c r="N27" s="62"/>
      <c r="O27" s="63">
        <f>SUM(O28:P29)</f>
        <v>394</v>
      </c>
      <c r="P27" s="62"/>
      <c r="Q27" s="63">
        <f>SUM(Q28:R29)</f>
        <v>669</v>
      </c>
      <c r="R27" s="62"/>
      <c r="S27" s="63">
        <f>SUM(S28:T29)</f>
        <v>514</v>
      </c>
      <c r="T27" s="62"/>
      <c r="U27" s="63">
        <f>SUM(U28:V29)</f>
        <v>261</v>
      </c>
      <c r="V27" s="62"/>
      <c r="W27" s="63">
        <f>SUM(W28:X29)</f>
        <v>395</v>
      </c>
      <c r="X27" s="62"/>
      <c r="Y27" s="63">
        <f>SUM(Y28:Z29)</f>
        <v>520</v>
      </c>
      <c r="Z27" s="62"/>
      <c r="AA27" s="63">
        <f>SUM(AA28:AB29)</f>
        <v>422</v>
      </c>
      <c r="AB27" s="62"/>
      <c r="AC27" s="63">
        <f>SUM(AC28:AD29)</f>
        <v>358</v>
      </c>
      <c r="AD27" s="62"/>
      <c r="AE27" s="63">
        <f>SUM(AE28:AF29)</f>
        <v>59</v>
      </c>
      <c r="AF27" s="62"/>
      <c r="AG27" s="63">
        <f>SUM(AG28:AH29)</f>
        <v>3</v>
      </c>
      <c r="AH27" s="62"/>
      <c r="AI27" s="64">
        <f>SUM(C27:AH27)</f>
        <v>4582</v>
      </c>
      <c r="AJ27" s="65"/>
      <c r="AK27" s="66">
        <v>2126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70</v>
      </c>
      <c r="D28" s="71"/>
      <c r="E28" s="72">
        <f>SUM(D10:E15)</f>
        <v>103</v>
      </c>
      <c r="F28" s="71"/>
      <c r="G28" s="72">
        <f>SUM(D16:E18)</f>
        <v>51</v>
      </c>
      <c r="H28" s="71"/>
      <c r="I28" s="72">
        <f>SUM(D19:E21)</f>
        <v>58</v>
      </c>
      <c r="J28" s="71"/>
      <c r="K28" s="72">
        <f>SUM(D22:E23)</f>
        <v>32</v>
      </c>
      <c r="L28" s="71"/>
      <c r="M28" s="72">
        <f>SUM(L4:M13)</f>
        <v>203</v>
      </c>
      <c r="N28" s="71"/>
      <c r="O28" s="72">
        <f>SUM(L14:M23)</f>
        <v>191</v>
      </c>
      <c r="P28" s="71"/>
      <c r="Q28" s="72">
        <f>SUM(T4:U13)</f>
        <v>338</v>
      </c>
      <c r="R28" s="71"/>
      <c r="S28" s="72">
        <f>SUM(T14:U23)</f>
        <v>231</v>
      </c>
      <c r="T28" s="71"/>
      <c r="U28" s="72">
        <f>SUM(AB4:AC8)</f>
        <v>121</v>
      </c>
      <c r="V28" s="71"/>
      <c r="W28" s="72">
        <f>SUM(AB9:AC13)</f>
        <v>178</v>
      </c>
      <c r="X28" s="71"/>
      <c r="Y28" s="72">
        <f>SUM(AB14:AC18)</f>
        <v>221</v>
      </c>
      <c r="Z28" s="71"/>
      <c r="AA28" s="72">
        <f>SUM(AB19:AC23)</f>
        <v>215</v>
      </c>
      <c r="AB28" s="71"/>
      <c r="AC28" s="72">
        <f>SUM(AJ4:AK13)</f>
        <v>157</v>
      </c>
      <c r="AD28" s="71"/>
      <c r="AE28" s="72">
        <f>SUM(AJ14:AK23)</f>
        <v>16</v>
      </c>
      <c r="AF28" s="71"/>
      <c r="AG28" s="72">
        <f>AJ24</f>
        <v>1</v>
      </c>
      <c r="AH28" s="71"/>
      <c r="AI28" s="73">
        <f>SUM(C28:AH28)</f>
        <v>2186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71</v>
      </c>
      <c r="D29" s="78"/>
      <c r="E29" s="79">
        <f>SUM(F10:G15)</f>
        <v>80</v>
      </c>
      <c r="F29" s="78"/>
      <c r="G29" s="79">
        <f>SUM(F16:G18)</f>
        <v>53</v>
      </c>
      <c r="H29" s="78"/>
      <c r="I29" s="79">
        <f>SUM(F19:G21)</f>
        <v>64</v>
      </c>
      <c r="J29" s="78"/>
      <c r="K29" s="79">
        <f>SUM(F22:G23)</f>
        <v>38</v>
      </c>
      <c r="L29" s="78"/>
      <c r="M29" s="79">
        <f>SUM(N4:O13)</f>
        <v>164</v>
      </c>
      <c r="N29" s="78"/>
      <c r="O29" s="79">
        <f>SUM(N14:O23)</f>
        <v>203</v>
      </c>
      <c r="P29" s="78"/>
      <c r="Q29" s="79">
        <f>SUM(V4:W13)</f>
        <v>331</v>
      </c>
      <c r="R29" s="78"/>
      <c r="S29" s="79">
        <f>SUM(V14:W23)</f>
        <v>283</v>
      </c>
      <c r="T29" s="78"/>
      <c r="U29" s="79">
        <f>SUM(AD4:AE8)</f>
        <v>140</v>
      </c>
      <c r="V29" s="78"/>
      <c r="W29" s="79">
        <f>SUM(AD9:AE13)</f>
        <v>217</v>
      </c>
      <c r="X29" s="78"/>
      <c r="Y29" s="79">
        <f>SUM(AD14:AE18)</f>
        <v>299</v>
      </c>
      <c r="Z29" s="78"/>
      <c r="AA29" s="79">
        <f>SUM(AD19:AE23)</f>
        <v>207</v>
      </c>
      <c r="AB29" s="78"/>
      <c r="AC29" s="79">
        <f>SUM(AL4:AM13)</f>
        <v>201</v>
      </c>
      <c r="AD29" s="78"/>
      <c r="AE29" s="79">
        <f>SUM(AL14:AM23)</f>
        <v>43</v>
      </c>
      <c r="AF29" s="78"/>
      <c r="AG29" s="79">
        <f>AL24</f>
        <v>2</v>
      </c>
      <c r="AH29" s="78"/>
      <c r="AI29" s="80">
        <f>SUM(C29:AH29)</f>
        <v>2396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428</v>
      </c>
      <c r="D31" s="92"/>
      <c r="E31" s="92"/>
      <c r="F31" s="93">
        <f>C31/AI27</f>
        <v>0.09340899170667831</v>
      </c>
      <c r="G31" s="93"/>
      <c r="H31" s="94"/>
      <c r="I31" s="95">
        <f>SUM(I27:V27)</f>
        <v>2397</v>
      </c>
      <c r="J31" s="96"/>
      <c r="K31" s="96"/>
      <c r="L31" s="96"/>
      <c r="M31" s="96"/>
      <c r="N31" s="96"/>
      <c r="O31" s="96"/>
      <c r="P31" s="97">
        <f>I31/AI27</f>
        <v>0.5231340026189437</v>
      </c>
      <c r="Q31" s="97"/>
      <c r="R31" s="97"/>
      <c r="S31" s="97"/>
      <c r="T31" s="97"/>
      <c r="U31" s="97"/>
      <c r="V31" s="98"/>
      <c r="W31" s="95">
        <f>SUM(W27:AH27)</f>
        <v>1757</v>
      </c>
      <c r="X31" s="99"/>
      <c r="Y31" s="99"/>
      <c r="Z31" s="99"/>
      <c r="AA31" s="99"/>
      <c r="AB31" s="99"/>
      <c r="AC31" s="97">
        <f>W31/AI27</f>
        <v>0.383457005674378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89</v>
      </c>
      <c r="C4" s="15"/>
      <c r="D4" s="16">
        <v>44</v>
      </c>
      <c r="E4" s="16"/>
      <c r="F4" s="17">
        <v>45</v>
      </c>
      <c r="G4" s="18"/>
      <c r="H4" s="19" t="s">
        <v>7</v>
      </c>
      <c r="I4" s="20"/>
      <c r="J4" s="15">
        <f aca="true" t="shared" si="1" ref="J4:J23">SUM(L4:N4)</f>
        <v>121</v>
      </c>
      <c r="K4" s="15"/>
      <c r="L4" s="16">
        <v>65</v>
      </c>
      <c r="M4" s="16"/>
      <c r="N4" s="16">
        <v>56</v>
      </c>
      <c r="O4" s="21"/>
      <c r="P4" s="19" t="s">
        <v>8</v>
      </c>
      <c r="Q4" s="20"/>
      <c r="R4" s="15">
        <f aca="true" t="shared" si="2" ref="R4:R23">SUM(T4:V4)</f>
        <v>136</v>
      </c>
      <c r="S4" s="15"/>
      <c r="T4" s="16">
        <v>60</v>
      </c>
      <c r="U4" s="16"/>
      <c r="V4" s="16">
        <v>76</v>
      </c>
      <c r="W4" s="21"/>
      <c r="X4" s="19" t="s">
        <v>9</v>
      </c>
      <c r="Y4" s="20"/>
      <c r="Z4" s="15">
        <f aca="true" t="shared" si="3" ref="Z4:Z23">SUM(AB4:AD4)</f>
        <v>41</v>
      </c>
      <c r="AA4" s="15"/>
      <c r="AB4" s="16">
        <v>22</v>
      </c>
      <c r="AC4" s="16"/>
      <c r="AD4" s="16">
        <v>19</v>
      </c>
      <c r="AE4" s="21"/>
      <c r="AF4" s="19" t="s">
        <v>10</v>
      </c>
      <c r="AG4" s="20"/>
      <c r="AH4" s="15">
        <f aca="true" t="shared" si="4" ref="AH4:AH24">SUM(AJ4:AL4)</f>
        <v>23</v>
      </c>
      <c r="AI4" s="15"/>
      <c r="AJ4" s="16">
        <v>11</v>
      </c>
      <c r="AK4" s="16"/>
      <c r="AL4" s="16">
        <v>12</v>
      </c>
      <c r="AM4" s="22"/>
    </row>
    <row r="5" spans="1:39" s="13" customFormat="1" ht="18" customHeight="1">
      <c r="A5" s="23" t="s">
        <v>11</v>
      </c>
      <c r="B5" s="24">
        <f t="shared" si="0"/>
        <v>100</v>
      </c>
      <c r="C5" s="24"/>
      <c r="D5" s="25">
        <v>58</v>
      </c>
      <c r="E5" s="25"/>
      <c r="F5" s="26">
        <v>42</v>
      </c>
      <c r="G5" s="27"/>
      <c r="H5" s="28" t="s">
        <v>12</v>
      </c>
      <c r="I5" s="29"/>
      <c r="J5" s="24">
        <f t="shared" si="1"/>
        <v>102</v>
      </c>
      <c r="K5" s="24"/>
      <c r="L5" s="25">
        <v>40</v>
      </c>
      <c r="M5" s="25"/>
      <c r="N5" s="25">
        <v>62</v>
      </c>
      <c r="O5" s="30"/>
      <c r="P5" s="28" t="s">
        <v>13</v>
      </c>
      <c r="Q5" s="29"/>
      <c r="R5" s="24">
        <f t="shared" si="2"/>
        <v>175</v>
      </c>
      <c r="S5" s="24"/>
      <c r="T5" s="25">
        <v>71</v>
      </c>
      <c r="U5" s="25"/>
      <c r="V5" s="25">
        <v>104</v>
      </c>
      <c r="W5" s="30"/>
      <c r="X5" s="28" t="s">
        <v>14</v>
      </c>
      <c r="Y5" s="29"/>
      <c r="Z5" s="24">
        <f t="shared" si="3"/>
        <v>65</v>
      </c>
      <c r="AA5" s="24"/>
      <c r="AB5" s="25">
        <v>33</v>
      </c>
      <c r="AC5" s="25"/>
      <c r="AD5" s="25">
        <v>32</v>
      </c>
      <c r="AE5" s="30"/>
      <c r="AF5" s="28" t="s">
        <v>15</v>
      </c>
      <c r="AG5" s="29"/>
      <c r="AH5" s="24">
        <f t="shared" si="4"/>
        <v>26</v>
      </c>
      <c r="AI5" s="24"/>
      <c r="AJ5" s="25">
        <v>6</v>
      </c>
      <c r="AK5" s="25"/>
      <c r="AL5" s="25">
        <v>20</v>
      </c>
      <c r="AM5" s="31"/>
    </row>
    <row r="6" spans="1:39" s="13" customFormat="1" ht="18" customHeight="1">
      <c r="A6" s="23" t="s">
        <v>16</v>
      </c>
      <c r="B6" s="24">
        <f t="shared" si="0"/>
        <v>99</v>
      </c>
      <c r="C6" s="24"/>
      <c r="D6" s="25">
        <v>45</v>
      </c>
      <c r="E6" s="25"/>
      <c r="F6" s="26">
        <v>54</v>
      </c>
      <c r="G6" s="27"/>
      <c r="H6" s="28" t="s">
        <v>17</v>
      </c>
      <c r="I6" s="29"/>
      <c r="J6" s="24">
        <f t="shared" si="1"/>
        <v>97</v>
      </c>
      <c r="K6" s="24"/>
      <c r="L6" s="25">
        <v>44</v>
      </c>
      <c r="M6" s="25"/>
      <c r="N6" s="25">
        <v>53</v>
      </c>
      <c r="O6" s="30"/>
      <c r="P6" s="28" t="s">
        <v>18</v>
      </c>
      <c r="Q6" s="29"/>
      <c r="R6" s="24">
        <f t="shared" si="2"/>
        <v>199</v>
      </c>
      <c r="S6" s="24"/>
      <c r="T6" s="25">
        <v>94</v>
      </c>
      <c r="U6" s="25"/>
      <c r="V6" s="25">
        <v>105</v>
      </c>
      <c r="W6" s="30"/>
      <c r="X6" s="28" t="s">
        <v>19</v>
      </c>
      <c r="Y6" s="29"/>
      <c r="Z6" s="24">
        <f t="shared" si="3"/>
        <v>39</v>
      </c>
      <c r="AA6" s="24"/>
      <c r="AB6" s="25">
        <v>19</v>
      </c>
      <c r="AC6" s="25"/>
      <c r="AD6" s="25">
        <v>20</v>
      </c>
      <c r="AE6" s="30"/>
      <c r="AF6" s="28" t="s">
        <v>20</v>
      </c>
      <c r="AG6" s="29"/>
      <c r="AH6" s="24">
        <f t="shared" si="4"/>
        <v>20</v>
      </c>
      <c r="AI6" s="24"/>
      <c r="AJ6" s="25">
        <v>8</v>
      </c>
      <c r="AK6" s="25"/>
      <c r="AL6" s="25">
        <v>12</v>
      </c>
      <c r="AM6" s="31"/>
    </row>
    <row r="7" spans="1:39" s="13" customFormat="1" ht="18" customHeight="1">
      <c r="A7" s="23" t="s">
        <v>21</v>
      </c>
      <c r="B7" s="24">
        <f t="shared" si="0"/>
        <v>128</v>
      </c>
      <c r="C7" s="24"/>
      <c r="D7" s="25">
        <v>74</v>
      </c>
      <c r="E7" s="25"/>
      <c r="F7" s="26">
        <v>54</v>
      </c>
      <c r="G7" s="27"/>
      <c r="H7" s="28" t="s">
        <v>22</v>
      </c>
      <c r="I7" s="29"/>
      <c r="J7" s="24">
        <f t="shared" si="1"/>
        <v>79</v>
      </c>
      <c r="K7" s="24"/>
      <c r="L7" s="25">
        <v>32</v>
      </c>
      <c r="M7" s="25"/>
      <c r="N7" s="25">
        <v>47</v>
      </c>
      <c r="O7" s="30"/>
      <c r="P7" s="28" t="s">
        <v>23</v>
      </c>
      <c r="Q7" s="29"/>
      <c r="R7" s="24">
        <f t="shared" si="2"/>
        <v>227</v>
      </c>
      <c r="S7" s="24"/>
      <c r="T7" s="25">
        <v>90</v>
      </c>
      <c r="U7" s="25"/>
      <c r="V7" s="25">
        <v>137</v>
      </c>
      <c r="W7" s="30"/>
      <c r="X7" s="28" t="s">
        <v>24</v>
      </c>
      <c r="Y7" s="29"/>
      <c r="Z7" s="24">
        <f t="shared" si="3"/>
        <v>48</v>
      </c>
      <c r="AA7" s="24"/>
      <c r="AB7" s="25">
        <v>25</v>
      </c>
      <c r="AC7" s="25"/>
      <c r="AD7" s="25">
        <v>23</v>
      </c>
      <c r="AE7" s="30"/>
      <c r="AF7" s="28" t="s">
        <v>25</v>
      </c>
      <c r="AG7" s="29"/>
      <c r="AH7" s="24">
        <f t="shared" si="4"/>
        <v>25</v>
      </c>
      <c r="AI7" s="24"/>
      <c r="AJ7" s="25">
        <v>11</v>
      </c>
      <c r="AK7" s="25"/>
      <c r="AL7" s="25">
        <v>14</v>
      </c>
      <c r="AM7" s="31"/>
    </row>
    <row r="8" spans="1:39" s="13" customFormat="1" ht="18" customHeight="1">
      <c r="A8" s="23" t="s">
        <v>26</v>
      </c>
      <c r="B8" s="24">
        <f t="shared" si="0"/>
        <v>115</v>
      </c>
      <c r="C8" s="24"/>
      <c r="D8" s="25">
        <v>54</v>
      </c>
      <c r="E8" s="25"/>
      <c r="F8" s="26">
        <v>61</v>
      </c>
      <c r="G8" s="27"/>
      <c r="H8" s="28" t="s">
        <v>27</v>
      </c>
      <c r="I8" s="29"/>
      <c r="J8" s="24">
        <f t="shared" si="1"/>
        <v>49</v>
      </c>
      <c r="K8" s="24"/>
      <c r="L8" s="25">
        <v>24</v>
      </c>
      <c r="M8" s="25"/>
      <c r="N8" s="25">
        <v>25</v>
      </c>
      <c r="O8" s="30"/>
      <c r="P8" s="28" t="s">
        <v>28</v>
      </c>
      <c r="Q8" s="29"/>
      <c r="R8" s="24">
        <f t="shared" si="2"/>
        <v>219</v>
      </c>
      <c r="S8" s="24"/>
      <c r="T8" s="25">
        <v>115</v>
      </c>
      <c r="U8" s="25"/>
      <c r="V8" s="25">
        <v>104</v>
      </c>
      <c r="W8" s="30"/>
      <c r="X8" s="28" t="s">
        <v>29</v>
      </c>
      <c r="Y8" s="29"/>
      <c r="Z8" s="24">
        <f t="shared" si="3"/>
        <v>51</v>
      </c>
      <c r="AA8" s="24"/>
      <c r="AB8" s="25">
        <v>21</v>
      </c>
      <c r="AC8" s="25"/>
      <c r="AD8" s="25">
        <v>30</v>
      </c>
      <c r="AE8" s="30"/>
      <c r="AF8" s="28" t="s">
        <v>30</v>
      </c>
      <c r="AG8" s="29"/>
      <c r="AH8" s="24">
        <f t="shared" si="4"/>
        <v>21</v>
      </c>
      <c r="AI8" s="24"/>
      <c r="AJ8" s="25">
        <v>6</v>
      </c>
      <c r="AK8" s="25"/>
      <c r="AL8" s="25">
        <v>15</v>
      </c>
      <c r="AM8" s="31"/>
    </row>
    <row r="9" spans="1:39" s="13" customFormat="1" ht="18" customHeight="1">
      <c r="A9" s="23" t="s">
        <v>31</v>
      </c>
      <c r="B9" s="24">
        <f t="shared" si="0"/>
        <v>116</v>
      </c>
      <c r="C9" s="24"/>
      <c r="D9" s="25">
        <v>56</v>
      </c>
      <c r="E9" s="25"/>
      <c r="F9" s="26">
        <v>60</v>
      </c>
      <c r="G9" s="27"/>
      <c r="H9" s="28" t="s">
        <v>32</v>
      </c>
      <c r="I9" s="29"/>
      <c r="J9" s="24">
        <f t="shared" si="1"/>
        <v>45</v>
      </c>
      <c r="K9" s="24"/>
      <c r="L9" s="25">
        <v>20</v>
      </c>
      <c r="M9" s="25"/>
      <c r="N9" s="25">
        <v>25</v>
      </c>
      <c r="O9" s="30"/>
      <c r="P9" s="28" t="s">
        <v>33</v>
      </c>
      <c r="Q9" s="29"/>
      <c r="R9" s="24">
        <f t="shared" si="2"/>
        <v>245</v>
      </c>
      <c r="S9" s="24"/>
      <c r="T9" s="25">
        <v>112</v>
      </c>
      <c r="U9" s="25"/>
      <c r="V9" s="25">
        <v>133</v>
      </c>
      <c r="W9" s="30"/>
      <c r="X9" s="28" t="s">
        <v>34</v>
      </c>
      <c r="Y9" s="29"/>
      <c r="Z9" s="24">
        <f t="shared" si="3"/>
        <v>40</v>
      </c>
      <c r="AA9" s="24"/>
      <c r="AB9" s="25">
        <v>19</v>
      </c>
      <c r="AC9" s="25"/>
      <c r="AD9" s="25">
        <v>21</v>
      </c>
      <c r="AE9" s="30"/>
      <c r="AF9" s="28" t="s">
        <v>35</v>
      </c>
      <c r="AG9" s="29"/>
      <c r="AH9" s="24">
        <f t="shared" si="4"/>
        <v>23</v>
      </c>
      <c r="AI9" s="24"/>
      <c r="AJ9" s="25">
        <v>8</v>
      </c>
      <c r="AK9" s="25"/>
      <c r="AL9" s="25">
        <v>15</v>
      </c>
      <c r="AM9" s="31"/>
    </row>
    <row r="10" spans="1:39" s="13" customFormat="1" ht="18" customHeight="1">
      <c r="A10" s="23" t="s">
        <v>36</v>
      </c>
      <c r="B10" s="24">
        <f t="shared" si="0"/>
        <v>129</v>
      </c>
      <c r="C10" s="24"/>
      <c r="D10" s="25">
        <v>63</v>
      </c>
      <c r="E10" s="25"/>
      <c r="F10" s="26">
        <v>66</v>
      </c>
      <c r="G10" s="27"/>
      <c r="H10" s="28" t="s">
        <v>37</v>
      </c>
      <c r="I10" s="29"/>
      <c r="J10" s="24">
        <f t="shared" si="1"/>
        <v>49</v>
      </c>
      <c r="K10" s="24"/>
      <c r="L10" s="25">
        <v>19</v>
      </c>
      <c r="M10" s="25"/>
      <c r="N10" s="25">
        <v>30</v>
      </c>
      <c r="O10" s="30"/>
      <c r="P10" s="28" t="s">
        <v>38</v>
      </c>
      <c r="Q10" s="29"/>
      <c r="R10" s="24">
        <f t="shared" si="2"/>
        <v>246</v>
      </c>
      <c r="S10" s="24"/>
      <c r="T10" s="25">
        <v>134</v>
      </c>
      <c r="U10" s="25"/>
      <c r="V10" s="25">
        <v>112</v>
      </c>
      <c r="W10" s="30"/>
      <c r="X10" s="28" t="s">
        <v>39</v>
      </c>
      <c r="Y10" s="29"/>
      <c r="Z10" s="24">
        <f t="shared" si="3"/>
        <v>61</v>
      </c>
      <c r="AA10" s="24"/>
      <c r="AB10" s="25">
        <v>27</v>
      </c>
      <c r="AC10" s="25"/>
      <c r="AD10" s="25">
        <v>34</v>
      </c>
      <c r="AE10" s="30"/>
      <c r="AF10" s="28" t="s">
        <v>40</v>
      </c>
      <c r="AG10" s="29"/>
      <c r="AH10" s="24">
        <f t="shared" si="4"/>
        <v>15</v>
      </c>
      <c r="AI10" s="24"/>
      <c r="AJ10" s="25">
        <v>6</v>
      </c>
      <c r="AK10" s="25"/>
      <c r="AL10" s="25">
        <v>9</v>
      </c>
      <c r="AM10" s="31"/>
    </row>
    <row r="11" spans="1:39" s="13" customFormat="1" ht="18" customHeight="1">
      <c r="A11" s="23" t="s">
        <v>41</v>
      </c>
      <c r="B11" s="24">
        <f t="shared" si="0"/>
        <v>124</v>
      </c>
      <c r="C11" s="24"/>
      <c r="D11" s="25">
        <v>61</v>
      </c>
      <c r="E11" s="25"/>
      <c r="F11" s="26">
        <v>63</v>
      </c>
      <c r="G11" s="27"/>
      <c r="H11" s="28" t="s">
        <v>42</v>
      </c>
      <c r="I11" s="29"/>
      <c r="J11" s="24">
        <f t="shared" si="1"/>
        <v>47</v>
      </c>
      <c r="K11" s="24"/>
      <c r="L11" s="25">
        <v>19</v>
      </c>
      <c r="M11" s="25"/>
      <c r="N11" s="25">
        <v>28</v>
      </c>
      <c r="O11" s="30"/>
      <c r="P11" s="28" t="s">
        <v>43</v>
      </c>
      <c r="Q11" s="29"/>
      <c r="R11" s="24">
        <f t="shared" si="2"/>
        <v>264</v>
      </c>
      <c r="S11" s="24"/>
      <c r="T11" s="25">
        <v>128</v>
      </c>
      <c r="U11" s="25"/>
      <c r="V11" s="25">
        <v>136</v>
      </c>
      <c r="W11" s="30"/>
      <c r="X11" s="28" t="s">
        <v>44</v>
      </c>
      <c r="Y11" s="29"/>
      <c r="Z11" s="24">
        <f t="shared" si="3"/>
        <v>55</v>
      </c>
      <c r="AA11" s="24"/>
      <c r="AB11" s="25">
        <v>26</v>
      </c>
      <c r="AC11" s="25"/>
      <c r="AD11" s="25">
        <v>29</v>
      </c>
      <c r="AE11" s="30"/>
      <c r="AF11" s="28" t="s">
        <v>45</v>
      </c>
      <c r="AG11" s="29"/>
      <c r="AH11" s="24">
        <f t="shared" si="4"/>
        <v>14</v>
      </c>
      <c r="AI11" s="24"/>
      <c r="AJ11" s="25">
        <v>6</v>
      </c>
      <c r="AK11" s="25"/>
      <c r="AL11" s="25">
        <v>8</v>
      </c>
      <c r="AM11" s="31"/>
    </row>
    <row r="12" spans="1:39" s="13" customFormat="1" ht="18" customHeight="1">
      <c r="A12" s="23" t="s">
        <v>46</v>
      </c>
      <c r="B12" s="24">
        <f t="shared" si="0"/>
        <v>138</v>
      </c>
      <c r="C12" s="24"/>
      <c r="D12" s="25">
        <v>54</v>
      </c>
      <c r="E12" s="25"/>
      <c r="F12" s="26">
        <v>84</v>
      </c>
      <c r="G12" s="27"/>
      <c r="H12" s="28" t="s">
        <v>47</v>
      </c>
      <c r="I12" s="29"/>
      <c r="J12" s="24">
        <f t="shared" si="1"/>
        <v>45</v>
      </c>
      <c r="K12" s="24"/>
      <c r="L12" s="25">
        <v>20</v>
      </c>
      <c r="M12" s="25"/>
      <c r="N12" s="25">
        <v>25</v>
      </c>
      <c r="O12" s="30"/>
      <c r="P12" s="28" t="s">
        <v>48</v>
      </c>
      <c r="Q12" s="29"/>
      <c r="R12" s="24">
        <f t="shared" si="2"/>
        <v>266</v>
      </c>
      <c r="S12" s="24"/>
      <c r="T12" s="25">
        <v>127</v>
      </c>
      <c r="U12" s="25"/>
      <c r="V12" s="25">
        <v>139</v>
      </c>
      <c r="W12" s="30"/>
      <c r="X12" s="28" t="s">
        <v>49</v>
      </c>
      <c r="Y12" s="29"/>
      <c r="Z12" s="24">
        <f t="shared" si="3"/>
        <v>75</v>
      </c>
      <c r="AA12" s="24"/>
      <c r="AB12" s="25">
        <v>32</v>
      </c>
      <c r="AC12" s="25"/>
      <c r="AD12" s="25">
        <v>43</v>
      </c>
      <c r="AE12" s="30"/>
      <c r="AF12" s="28" t="s">
        <v>50</v>
      </c>
      <c r="AG12" s="29"/>
      <c r="AH12" s="24">
        <f t="shared" si="4"/>
        <v>3</v>
      </c>
      <c r="AI12" s="24"/>
      <c r="AJ12" s="25">
        <v>3</v>
      </c>
      <c r="AK12" s="25"/>
      <c r="AL12" s="25">
        <v>0</v>
      </c>
      <c r="AM12" s="31"/>
    </row>
    <row r="13" spans="1:39" s="13" customFormat="1" ht="18" customHeight="1">
      <c r="A13" s="23" t="s">
        <v>51</v>
      </c>
      <c r="B13" s="24">
        <f t="shared" si="0"/>
        <v>157</v>
      </c>
      <c r="C13" s="24"/>
      <c r="D13" s="25">
        <v>73</v>
      </c>
      <c r="E13" s="25"/>
      <c r="F13" s="26">
        <v>84</v>
      </c>
      <c r="G13" s="27"/>
      <c r="H13" s="28" t="s">
        <v>52</v>
      </c>
      <c r="I13" s="29"/>
      <c r="J13" s="24">
        <f t="shared" si="1"/>
        <v>62</v>
      </c>
      <c r="K13" s="24"/>
      <c r="L13" s="25">
        <v>26</v>
      </c>
      <c r="M13" s="25"/>
      <c r="N13" s="25">
        <v>36</v>
      </c>
      <c r="O13" s="30"/>
      <c r="P13" s="28" t="s">
        <v>53</v>
      </c>
      <c r="Q13" s="29"/>
      <c r="R13" s="24">
        <f t="shared" si="2"/>
        <v>238</v>
      </c>
      <c r="S13" s="24"/>
      <c r="T13" s="25">
        <v>114</v>
      </c>
      <c r="U13" s="25"/>
      <c r="V13" s="25">
        <v>124</v>
      </c>
      <c r="W13" s="30"/>
      <c r="X13" s="28" t="s">
        <v>54</v>
      </c>
      <c r="Y13" s="29"/>
      <c r="Z13" s="24">
        <f t="shared" si="3"/>
        <v>70</v>
      </c>
      <c r="AA13" s="24"/>
      <c r="AB13" s="25">
        <v>31</v>
      </c>
      <c r="AC13" s="25"/>
      <c r="AD13" s="25">
        <v>39</v>
      </c>
      <c r="AE13" s="30"/>
      <c r="AF13" s="28" t="s">
        <v>55</v>
      </c>
      <c r="AG13" s="29"/>
      <c r="AH13" s="24">
        <f t="shared" si="4"/>
        <v>12</v>
      </c>
      <c r="AI13" s="24"/>
      <c r="AJ13" s="25">
        <v>4</v>
      </c>
      <c r="AK13" s="25"/>
      <c r="AL13" s="25">
        <v>8</v>
      </c>
      <c r="AM13" s="31"/>
    </row>
    <row r="14" spans="1:39" s="13" customFormat="1" ht="18" customHeight="1">
      <c r="A14" s="23" t="s">
        <v>56</v>
      </c>
      <c r="B14" s="24">
        <f t="shared" si="0"/>
        <v>170</v>
      </c>
      <c r="C14" s="24"/>
      <c r="D14" s="25">
        <v>84</v>
      </c>
      <c r="E14" s="25"/>
      <c r="F14" s="26">
        <v>86</v>
      </c>
      <c r="G14" s="27"/>
      <c r="H14" s="28" t="s">
        <v>57</v>
      </c>
      <c r="I14" s="29"/>
      <c r="J14" s="24">
        <f t="shared" si="1"/>
        <v>77</v>
      </c>
      <c r="K14" s="24"/>
      <c r="L14" s="25">
        <v>32</v>
      </c>
      <c r="M14" s="25"/>
      <c r="N14" s="25">
        <v>45</v>
      </c>
      <c r="O14" s="30"/>
      <c r="P14" s="28" t="s">
        <v>58</v>
      </c>
      <c r="Q14" s="29"/>
      <c r="R14" s="24">
        <f t="shared" si="2"/>
        <v>224</v>
      </c>
      <c r="S14" s="24"/>
      <c r="T14" s="25">
        <v>110</v>
      </c>
      <c r="U14" s="25"/>
      <c r="V14" s="25">
        <v>114</v>
      </c>
      <c r="W14" s="30"/>
      <c r="X14" s="28" t="s">
        <v>59</v>
      </c>
      <c r="Y14" s="29"/>
      <c r="Z14" s="24">
        <f t="shared" si="3"/>
        <v>65</v>
      </c>
      <c r="AA14" s="24"/>
      <c r="AB14" s="25">
        <v>32</v>
      </c>
      <c r="AC14" s="25"/>
      <c r="AD14" s="25">
        <v>33</v>
      </c>
      <c r="AE14" s="30"/>
      <c r="AF14" s="28" t="s">
        <v>60</v>
      </c>
      <c r="AG14" s="29"/>
      <c r="AH14" s="24">
        <f t="shared" si="4"/>
        <v>9</v>
      </c>
      <c r="AI14" s="24"/>
      <c r="AJ14" s="25">
        <v>1</v>
      </c>
      <c r="AK14" s="25"/>
      <c r="AL14" s="25">
        <v>8</v>
      </c>
      <c r="AM14" s="31"/>
    </row>
    <row r="15" spans="1:39" s="13" customFormat="1" ht="18" customHeight="1">
      <c r="A15" s="23" t="s">
        <v>61</v>
      </c>
      <c r="B15" s="24">
        <f t="shared" si="0"/>
        <v>183</v>
      </c>
      <c r="C15" s="24"/>
      <c r="D15" s="25">
        <v>95</v>
      </c>
      <c r="E15" s="25"/>
      <c r="F15" s="26">
        <v>88</v>
      </c>
      <c r="G15" s="27"/>
      <c r="H15" s="28" t="s">
        <v>62</v>
      </c>
      <c r="I15" s="29"/>
      <c r="J15" s="24">
        <f t="shared" si="1"/>
        <v>80</v>
      </c>
      <c r="K15" s="24"/>
      <c r="L15" s="25">
        <v>36</v>
      </c>
      <c r="M15" s="25"/>
      <c r="N15" s="25">
        <v>44</v>
      </c>
      <c r="O15" s="30"/>
      <c r="P15" s="28" t="s">
        <v>63</v>
      </c>
      <c r="Q15" s="29"/>
      <c r="R15" s="24">
        <f t="shared" si="2"/>
        <v>208</v>
      </c>
      <c r="S15" s="24"/>
      <c r="T15" s="25">
        <v>109</v>
      </c>
      <c r="U15" s="25"/>
      <c r="V15" s="25">
        <v>99</v>
      </c>
      <c r="W15" s="30"/>
      <c r="X15" s="28" t="s">
        <v>64</v>
      </c>
      <c r="Y15" s="29"/>
      <c r="Z15" s="24">
        <f t="shared" si="3"/>
        <v>60</v>
      </c>
      <c r="AA15" s="24"/>
      <c r="AB15" s="25">
        <v>30</v>
      </c>
      <c r="AC15" s="25"/>
      <c r="AD15" s="25">
        <v>30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4</v>
      </c>
      <c r="AK15" s="25"/>
      <c r="AL15" s="25">
        <v>5</v>
      </c>
      <c r="AM15" s="31"/>
    </row>
    <row r="16" spans="1:39" s="13" customFormat="1" ht="18" customHeight="1">
      <c r="A16" s="23" t="s">
        <v>66</v>
      </c>
      <c r="B16" s="24">
        <f t="shared" si="0"/>
        <v>211</v>
      </c>
      <c r="C16" s="24"/>
      <c r="D16" s="25">
        <v>120</v>
      </c>
      <c r="E16" s="25"/>
      <c r="F16" s="26">
        <v>91</v>
      </c>
      <c r="G16" s="27"/>
      <c r="H16" s="28" t="s">
        <v>67</v>
      </c>
      <c r="I16" s="29"/>
      <c r="J16" s="24">
        <f t="shared" si="1"/>
        <v>96</v>
      </c>
      <c r="K16" s="24"/>
      <c r="L16" s="25">
        <v>40</v>
      </c>
      <c r="M16" s="25"/>
      <c r="N16" s="25">
        <v>56</v>
      </c>
      <c r="O16" s="30"/>
      <c r="P16" s="28" t="s">
        <v>68</v>
      </c>
      <c r="Q16" s="29"/>
      <c r="R16" s="24">
        <f t="shared" si="2"/>
        <v>184</v>
      </c>
      <c r="S16" s="24"/>
      <c r="T16" s="25">
        <v>92</v>
      </c>
      <c r="U16" s="25"/>
      <c r="V16" s="25">
        <v>92</v>
      </c>
      <c r="W16" s="30"/>
      <c r="X16" s="28" t="s">
        <v>69</v>
      </c>
      <c r="Y16" s="29"/>
      <c r="Z16" s="24">
        <f t="shared" si="3"/>
        <v>68</v>
      </c>
      <c r="AA16" s="24"/>
      <c r="AB16" s="25">
        <v>36</v>
      </c>
      <c r="AC16" s="25"/>
      <c r="AD16" s="25">
        <v>32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2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188</v>
      </c>
      <c r="C17" s="24"/>
      <c r="D17" s="25">
        <v>99</v>
      </c>
      <c r="E17" s="25"/>
      <c r="F17" s="26">
        <v>89</v>
      </c>
      <c r="G17" s="27"/>
      <c r="H17" s="28" t="s">
        <v>72</v>
      </c>
      <c r="I17" s="29"/>
      <c r="J17" s="24">
        <f t="shared" si="1"/>
        <v>107</v>
      </c>
      <c r="K17" s="24"/>
      <c r="L17" s="25">
        <v>44</v>
      </c>
      <c r="M17" s="25"/>
      <c r="N17" s="25">
        <v>63</v>
      </c>
      <c r="O17" s="30"/>
      <c r="P17" s="28" t="s">
        <v>73</v>
      </c>
      <c r="Q17" s="29"/>
      <c r="R17" s="24">
        <f t="shared" si="2"/>
        <v>155</v>
      </c>
      <c r="S17" s="24"/>
      <c r="T17" s="25">
        <v>91</v>
      </c>
      <c r="U17" s="25"/>
      <c r="V17" s="25">
        <v>64</v>
      </c>
      <c r="W17" s="30"/>
      <c r="X17" s="28" t="s">
        <v>74</v>
      </c>
      <c r="Y17" s="29"/>
      <c r="Z17" s="24">
        <f t="shared" si="3"/>
        <v>47</v>
      </c>
      <c r="AA17" s="24"/>
      <c r="AB17" s="25">
        <v>28</v>
      </c>
      <c r="AC17" s="25"/>
      <c r="AD17" s="25">
        <v>19</v>
      </c>
      <c r="AE17" s="30"/>
      <c r="AF17" s="28" t="s">
        <v>75</v>
      </c>
      <c r="AG17" s="29"/>
      <c r="AH17" s="24">
        <f t="shared" si="4"/>
        <v>2</v>
      </c>
      <c r="AI17" s="24"/>
      <c r="AJ17" s="25">
        <v>0</v>
      </c>
      <c r="AK17" s="25"/>
      <c r="AL17" s="25">
        <v>2</v>
      </c>
      <c r="AM17" s="31"/>
    </row>
    <row r="18" spans="1:39" s="13" customFormat="1" ht="18" customHeight="1">
      <c r="A18" s="23" t="s">
        <v>76</v>
      </c>
      <c r="B18" s="24">
        <f t="shared" si="0"/>
        <v>203</v>
      </c>
      <c r="C18" s="24"/>
      <c r="D18" s="25">
        <v>106</v>
      </c>
      <c r="E18" s="25"/>
      <c r="F18" s="26">
        <v>97</v>
      </c>
      <c r="G18" s="27"/>
      <c r="H18" s="28" t="s">
        <v>77</v>
      </c>
      <c r="I18" s="29"/>
      <c r="J18" s="24">
        <f t="shared" si="1"/>
        <v>103</v>
      </c>
      <c r="K18" s="24"/>
      <c r="L18" s="25">
        <v>51</v>
      </c>
      <c r="M18" s="25"/>
      <c r="N18" s="25">
        <v>52</v>
      </c>
      <c r="O18" s="30"/>
      <c r="P18" s="28" t="s">
        <v>78</v>
      </c>
      <c r="Q18" s="29"/>
      <c r="R18" s="24">
        <f t="shared" si="2"/>
        <v>105</v>
      </c>
      <c r="S18" s="24"/>
      <c r="T18" s="25">
        <v>54</v>
      </c>
      <c r="U18" s="25"/>
      <c r="V18" s="25">
        <v>51</v>
      </c>
      <c r="W18" s="30"/>
      <c r="X18" s="28" t="s">
        <v>79</v>
      </c>
      <c r="Y18" s="29"/>
      <c r="Z18" s="24">
        <f t="shared" si="3"/>
        <v>37</v>
      </c>
      <c r="AA18" s="24"/>
      <c r="AB18" s="25">
        <v>17</v>
      </c>
      <c r="AC18" s="25"/>
      <c r="AD18" s="25">
        <v>20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0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219</v>
      </c>
      <c r="C19" s="24"/>
      <c r="D19" s="25">
        <v>116</v>
      </c>
      <c r="E19" s="25"/>
      <c r="F19" s="26">
        <v>103</v>
      </c>
      <c r="G19" s="27"/>
      <c r="H19" s="28" t="s">
        <v>82</v>
      </c>
      <c r="I19" s="29"/>
      <c r="J19" s="24">
        <f t="shared" si="1"/>
        <v>104</v>
      </c>
      <c r="K19" s="24"/>
      <c r="L19" s="25">
        <v>48</v>
      </c>
      <c r="M19" s="25"/>
      <c r="N19" s="25">
        <v>56</v>
      </c>
      <c r="O19" s="30"/>
      <c r="P19" s="28" t="s">
        <v>83</v>
      </c>
      <c r="Q19" s="29"/>
      <c r="R19" s="24">
        <f t="shared" si="2"/>
        <v>89</v>
      </c>
      <c r="S19" s="24"/>
      <c r="T19" s="25">
        <v>56</v>
      </c>
      <c r="U19" s="25"/>
      <c r="V19" s="25">
        <v>33</v>
      </c>
      <c r="W19" s="30"/>
      <c r="X19" s="28" t="s">
        <v>84</v>
      </c>
      <c r="Y19" s="29"/>
      <c r="Z19" s="24">
        <f t="shared" si="3"/>
        <v>25</v>
      </c>
      <c r="AA19" s="24"/>
      <c r="AB19" s="25">
        <v>9</v>
      </c>
      <c r="AC19" s="25"/>
      <c r="AD19" s="25">
        <v>16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218</v>
      </c>
      <c r="C20" s="24"/>
      <c r="D20" s="25">
        <v>101</v>
      </c>
      <c r="E20" s="25"/>
      <c r="F20" s="26">
        <v>117</v>
      </c>
      <c r="G20" s="27"/>
      <c r="H20" s="28" t="s">
        <v>87</v>
      </c>
      <c r="I20" s="29"/>
      <c r="J20" s="24">
        <f t="shared" si="1"/>
        <v>99</v>
      </c>
      <c r="K20" s="24"/>
      <c r="L20" s="25">
        <v>58</v>
      </c>
      <c r="M20" s="25"/>
      <c r="N20" s="25">
        <v>41</v>
      </c>
      <c r="O20" s="30"/>
      <c r="P20" s="28" t="s">
        <v>88</v>
      </c>
      <c r="Q20" s="29"/>
      <c r="R20" s="24">
        <f t="shared" si="2"/>
        <v>74</v>
      </c>
      <c r="S20" s="24"/>
      <c r="T20" s="25">
        <v>42</v>
      </c>
      <c r="U20" s="25"/>
      <c r="V20" s="25">
        <v>32</v>
      </c>
      <c r="W20" s="30"/>
      <c r="X20" s="28" t="s">
        <v>89</v>
      </c>
      <c r="Y20" s="29"/>
      <c r="Z20" s="24">
        <f t="shared" si="3"/>
        <v>45</v>
      </c>
      <c r="AA20" s="24"/>
      <c r="AB20" s="25">
        <v>28</v>
      </c>
      <c r="AC20" s="25"/>
      <c r="AD20" s="25">
        <v>17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174</v>
      </c>
      <c r="C21" s="24"/>
      <c r="D21" s="25">
        <v>96</v>
      </c>
      <c r="E21" s="25"/>
      <c r="F21" s="26">
        <v>78</v>
      </c>
      <c r="G21" s="27"/>
      <c r="H21" s="28" t="s">
        <v>92</v>
      </c>
      <c r="I21" s="29"/>
      <c r="J21" s="24">
        <f t="shared" si="1"/>
        <v>106</v>
      </c>
      <c r="K21" s="24"/>
      <c r="L21" s="25">
        <v>56</v>
      </c>
      <c r="M21" s="25"/>
      <c r="N21" s="25">
        <v>50</v>
      </c>
      <c r="O21" s="30"/>
      <c r="P21" s="28" t="s">
        <v>93</v>
      </c>
      <c r="Q21" s="29"/>
      <c r="R21" s="24">
        <f t="shared" si="2"/>
        <v>66</v>
      </c>
      <c r="S21" s="24"/>
      <c r="T21" s="25">
        <v>35</v>
      </c>
      <c r="U21" s="25"/>
      <c r="V21" s="25">
        <v>31</v>
      </c>
      <c r="W21" s="30"/>
      <c r="X21" s="28" t="s">
        <v>94</v>
      </c>
      <c r="Y21" s="29"/>
      <c r="Z21" s="24">
        <f t="shared" si="3"/>
        <v>30</v>
      </c>
      <c r="AA21" s="24"/>
      <c r="AB21" s="25">
        <v>14</v>
      </c>
      <c r="AC21" s="25"/>
      <c r="AD21" s="25">
        <v>16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183</v>
      </c>
      <c r="C22" s="24"/>
      <c r="D22" s="25">
        <v>88</v>
      </c>
      <c r="E22" s="25"/>
      <c r="F22" s="26">
        <v>95</v>
      </c>
      <c r="G22" s="27"/>
      <c r="H22" s="28" t="s">
        <v>97</v>
      </c>
      <c r="I22" s="29"/>
      <c r="J22" s="24">
        <f t="shared" si="1"/>
        <v>112</v>
      </c>
      <c r="K22" s="24"/>
      <c r="L22" s="25">
        <v>45</v>
      </c>
      <c r="M22" s="25"/>
      <c r="N22" s="25">
        <v>67</v>
      </c>
      <c r="O22" s="30"/>
      <c r="P22" s="28" t="s">
        <v>98</v>
      </c>
      <c r="Q22" s="29"/>
      <c r="R22" s="24">
        <f t="shared" si="2"/>
        <v>68</v>
      </c>
      <c r="S22" s="24"/>
      <c r="T22" s="25">
        <v>37</v>
      </c>
      <c r="U22" s="25"/>
      <c r="V22" s="25">
        <v>31</v>
      </c>
      <c r="W22" s="30"/>
      <c r="X22" s="28" t="s">
        <v>99</v>
      </c>
      <c r="Y22" s="29"/>
      <c r="Z22" s="24">
        <f t="shared" si="3"/>
        <v>34</v>
      </c>
      <c r="AA22" s="24"/>
      <c r="AB22" s="25">
        <v>13</v>
      </c>
      <c r="AC22" s="25"/>
      <c r="AD22" s="25">
        <v>21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182</v>
      </c>
      <c r="C23" s="33"/>
      <c r="D23" s="34">
        <v>103</v>
      </c>
      <c r="E23" s="34"/>
      <c r="F23" s="35">
        <v>79</v>
      </c>
      <c r="G23" s="36"/>
      <c r="H23" s="37" t="s">
        <v>102</v>
      </c>
      <c r="I23" s="38"/>
      <c r="J23" s="33">
        <f t="shared" si="1"/>
        <v>153</v>
      </c>
      <c r="K23" s="33"/>
      <c r="L23" s="34">
        <v>63</v>
      </c>
      <c r="M23" s="34"/>
      <c r="N23" s="34">
        <v>90</v>
      </c>
      <c r="O23" s="39"/>
      <c r="P23" s="37" t="s">
        <v>103</v>
      </c>
      <c r="Q23" s="38"/>
      <c r="R23" s="33">
        <f t="shared" si="2"/>
        <v>62</v>
      </c>
      <c r="S23" s="33"/>
      <c r="T23" s="34">
        <v>35</v>
      </c>
      <c r="U23" s="34"/>
      <c r="V23" s="34">
        <v>27</v>
      </c>
      <c r="W23" s="39"/>
      <c r="X23" s="37" t="s">
        <v>104</v>
      </c>
      <c r="Y23" s="38"/>
      <c r="Z23" s="33">
        <f t="shared" si="3"/>
        <v>29</v>
      </c>
      <c r="AA23" s="33"/>
      <c r="AB23" s="34">
        <v>15</v>
      </c>
      <c r="AC23" s="34"/>
      <c r="AD23" s="34">
        <v>14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647</v>
      </c>
      <c r="D27" s="62"/>
      <c r="E27" s="63">
        <f>SUM(E28:F29)</f>
        <v>901</v>
      </c>
      <c r="F27" s="62"/>
      <c r="G27" s="63">
        <f>SUM(G28:H29)</f>
        <v>602</v>
      </c>
      <c r="H27" s="62"/>
      <c r="I27" s="63">
        <f>SUM(I28:J29)</f>
        <v>611</v>
      </c>
      <c r="J27" s="62"/>
      <c r="K27" s="63">
        <f>SUM(K28:L29)</f>
        <v>365</v>
      </c>
      <c r="L27" s="62"/>
      <c r="M27" s="63">
        <f>SUM(M28:N29)</f>
        <v>696</v>
      </c>
      <c r="N27" s="62"/>
      <c r="O27" s="63">
        <f>SUM(O28:P29)</f>
        <v>1037</v>
      </c>
      <c r="P27" s="62"/>
      <c r="Q27" s="63">
        <f>SUM(Q28:R29)</f>
        <v>2215</v>
      </c>
      <c r="R27" s="62"/>
      <c r="S27" s="63">
        <f>SUM(S28:T29)</f>
        <v>1235</v>
      </c>
      <c r="T27" s="62"/>
      <c r="U27" s="63">
        <f>SUM(U28:V29)</f>
        <v>244</v>
      </c>
      <c r="V27" s="62"/>
      <c r="W27" s="63">
        <f>SUM(W28:X29)</f>
        <v>301</v>
      </c>
      <c r="X27" s="62"/>
      <c r="Y27" s="63">
        <f>SUM(Y28:Z29)</f>
        <v>277</v>
      </c>
      <c r="Z27" s="62"/>
      <c r="AA27" s="63">
        <f>SUM(AA28:AB29)</f>
        <v>163</v>
      </c>
      <c r="AB27" s="62"/>
      <c r="AC27" s="63">
        <f>SUM(AC28:AD29)</f>
        <v>182</v>
      </c>
      <c r="AD27" s="62"/>
      <c r="AE27" s="63">
        <f>SUM(AE28:AF29)</f>
        <v>42</v>
      </c>
      <c r="AF27" s="62"/>
      <c r="AG27" s="63">
        <f>SUM(AG28:AH29)</f>
        <v>2</v>
      </c>
      <c r="AH27" s="62"/>
      <c r="AI27" s="64">
        <f>SUM(C27:AH27)</f>
        <v>9520</v>
      </c>
      <c r="AJ27" s="65"/>
      <c r="AK27" s="66">
        <v>3233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331</v>
      </c>
      <c r="D28" s="71"/>
      <c r="E28" s="72">
        <f>SUM(D10:E15)</f>
        <v>430</v>
      </c>
      <c r="F28" s="71"/>
      <c r="G28" s="72">
        <f>SUM(D16:E18)</f>
        <v>325</v>
      </c>
      <c r="H28" s="71"/>
      <c r="I28" s="72">
        <f>SUM(D19:E21)</f>
        <v>313</v>
      </c>
      <c r="J28" s="71"/>
      <c r="K28" s="72">
        <f>SUM(D22:E23)</f>
        <v>191</v>
      </c>
      <c r="L28" s="71"/>
      <c r="M28" s="72">
        <f>SUM(L4:M13)</f>
        <v>309</v>
      </c>
      <c r="N28" s="71"/>
      <c r="O28" s="72">
        <f>SUM(L14:M23)</f>
        <v>473</v>
      </c>
      <c r="P28" s="71"/>
      <c r="Q28" s="72">
        <f>SUM(T4:U13)</f>
        <v>1045</v>
      </c>
      <c r="R28" s="71"/>
      <c r="S28" s="72">
        <f>SUM(T14:U23)</f>
        <v>661</v>
      </c>
      <c r="T28" s="71"/>
      <c r="U28" s="72">
        <f>SUM(AB4:AC8)</f>
        <v>120</v>
      </c>
      <c r="V28" s="71"/>
      <c r="W28" s="72">
        <f>SUM(AB9:AC13)</f>
        <v>135</v>
      </c>
      <c r="X28" s="71"/>
      <c r="Y28" s="72">
        <f>SUM(AB14:AC18)</f>
        <v>143</v>
      </c>
      <c r="Z28" s="71"/>
      <c r="AA28" s="72">
        <f>SUM(AB19:AC23)</f>
        <v>79</v>
      </c>
      <c r="AB28" s="71"/>
      <c r="AC28" s="72">
        <f>SUM(AJ4:AK13)</f>
        <v>69</v>
      </c>
      <c r="AD28" s="71"/>
      <c r="AE28" s="72">
        <f>SUM(AJ14:AK23)</f>
        <v>8</v>
      </c>
      <c r="AF28" s="71"/>
      <c r="AG28" s="72">
        <f>AJ24</f>
        <v>0</v>
      </c>
      <c r="AH28" s="71"/>
      <c r="AI28" s="73">
        <f>SUM(C28:AH28)</f>
        <v>4632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316</v>
      </c>
      <c r="D29" s="78"/>
      <c r="E29" s="79">
        <f>SUM(F10:G15)</f>
        <v>471</v>
      </c>
      <c r="F29" s="78"/>
      <c r="G29" s="79">
        <f>SUM(F16:G18)</f>
        <v>277</v>
      </c>
      <c r="H29" s="78"/>
      <c r="I29" s="79">
        <f>SUM(F19:G21)</f>
        <v>298</v>
      </c>
      <c r="J29" s="78"/>
      <c r="K29" s="79">
        <f>SUM(F22:G23)</f>
        <v>174</v>
      </c>
      <c r="L29" s="78"/>
      <c r="M29" s="79">
        <f>SUM(N4:O13)</f>
        <v>387</v>
      </c>
      <c r="N29" s="78"/>
      <c r="O29" s="79">
        <f>SUM(N14:O23)</f>
        <v>564</v>
      </c>
      <c r="P29" s="78"/>
      <c r="Q29" s="79">
        <f>SUM(V4:W13)</f>
        <v>1170</v>
      </c>
      <c r="R29" s="78"/>
      <c r="S29" s="79">
        <f>SUM(V14:W23)</f>
        <v>574</v>
      </c>
      <c r="T29" s="78"/>
      <c r="U29" s="79">
        <f>SUM(AD4:AE8)</f>
        <v>124</v>
      </c>
      <c r="V29" s="78"/>
      <c r="W29" s="79">
        <f>SUM(AD9:AE13)</f>
        <v>166</v>
      </c>
      <c r="X29" s="78"/>
      <c r="Y29" s="79">
        <f>SUM(AD14:AE18)</f>
        <v>134</v>
      </c>
      <c r="Z29" s="78"/>
      <c r="AA29" s="79">
        <f>SUM(AD19:AE23)</f>
        <v>84</v>
      </c>
      <c r="AB29" s="78"/>
      <c r="AC29" s="79">
        <f>SUM(AL4:AM13)</f>
        <v>113</v>
      </c>
      <c r="AD29" s="78"/>
      <c r="AE29" s="79">
        <f>SUM(AL14:AM23)</f>
        <v>34</v>
      </c>
      <c r="AF29" s="78"/>
      <c r="AG29" s="79">
        <f>AL24</f>
        <v>2</v>
      </c>
      <c r="AH29" s="78"/>
      <c r="AI29" s="80">
        <f>SUM(C29:AH29)</f>
        <v>4888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2150</v>
      </c>
      <c r="D31" s="92"/>
      <c r="E31" s="92"/>
      <c r="F31" s="93">
        <f>C31/AI27</f>
        <v>0.22584033613445378</v>
      </c>
      <c r="G31" s="93"/>
      <c r="H31" s="94"/>
      <c r="I31" s="95">
        <f>SUM(I27:V27)</f>
        <v>6403</v>
      </c>
      <c r="J31" s="96"/>
      <c r="K31" s="96"/>
      <c r="L31" s="96"/>
      <c r="M31" s="96"/>
      <c r="N31" s="96"/>
      <c r="O31" s="96"/>
      <c r="P31" s="97">
        <f>I31/AI27</f>
        <v>0.6725840336134454</v>
      </c>
      <c r="Q31" s="97"/>
      <c r="R31" s="97"/>
      <c r="S31" s="97"/>
      <c r="T31" s="97"/>
      <c r="U31" s="97"/>
      <c r="V31" s="98"/>
      <c r="W31" s="95">
        <f>SUM(W27:AH27)</f>
        <v>967</v>
      </c>
      <c r="X31" s="99"/>
      <c r="Y31" s="99"/>
      <c r="Z31" s="99"/>
      <c r="AA31" s="99"/>
      <c r="AB31" s="99"/>
      <c r="AC31" s="97">
        <f>W31/AI27</f>
        <v>0.10157563025210084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61</v>
      </c>
      <c r="C4" s="15"/>
      <c r="D4" s="16">
        <v>30</v>
      </c>
      <c r="E4" s="16"/>
      <c r="F4" s="17">
        <v>31</v>
      </c>
      <c r="G4" s="18"/>
      <c r="H4" s="19" t="s">
        <v>7</v>
      </c>
      <c r="I4" s="20"/>
      <c r="J4" s="15">
        <f aca="true" t="shared" si="1" ref="J4:J23">SUM(L4:N4)</f>
        <v>94</v>
      </c>
      <c r="K4" s="15"/>
      <c r="L4" s="16">
        <v>44</v>
      </c>
      <c r="M4" s="16"/>
      <c r="N4" s="16">
        <v>50</v>
      </c>
      <c r="O4" s="21"/>
      <c r="P4" s="19" t="s">
        <v>8</v>
      </c>
      <c r="Q4" s="20"/>
      <c r="R4" s="15">
        <f aca="true" t="shared" si="2" ref="R4:R23">SUM(T4:V4)</f>
        <v>137</v>
      </c>
      <c r="S4" s="15"/>
      <c r="T4" s="16">
        <v>74</v>
      </c>
      <c r="U4" s="16"/>
      <c r="V4" s="16">
        <v>63</v>
      </c>
      <c r="W4" s="21"/>
      <c r="X4" s="19" t="s">
        <v>9</v>
      </c>
      <c r="Y4" s="20"/>
      <c r="Z4" s="15">
        <f aca="true" t="shared" si="3" ref="Z4:Z23">SUM(AB4:AD4)</f>
        <v>88</v>
      </c>
      <c r="AA4" s="15"/>
      <c r="AB4" s="16">
        <v>44</v>
      </c>
      <c r="AC4" s="16"/>
      <c r="AD4" s="16">
        <v>44</v>
      </c>
      <c r="AE4" s="21"/>
      <c r="AF4" s="19" t="s">
        <v>10</v>
      </c>
      <c r="AG4" s="20"/>
      <c r="AH4" s="15">
        <f aca="true" t="shared" si="4" ref="AH4:AH24">SUM(AJ4:AL4)</f>
        <v>59</v>
      </c>
      <c r="AI4" s="15"/>
      <c r="AJ4" s="16">
        <v>30</v>
      </c>
      <c r="AK4" s="16"/>
      <c r="AL4" s="16">
        <v>29</v>
      </c>
      <c r="AM4" s="22"/>
    </row>
    <row r="5" spans="1:39" s="13" customFormat="1" ht="18" customHeight="1">
      <c r="A5" s="23" t="s">
        <v>11</v>
      </c>
      <c r="B5" s="24">
        <f t="shared" si="0"/>
        <v>74</v>
      </c>
      <c r="C5" s="24"/>
      <c r="D5" s="25">
        <v>37</v>
      </c>
      <c r="E5" s="25"/>
      <c r="F5" s="26">
        <v>37</v>
      </c>
      <c r="G5" s="27"/>
      <c r="H5" s="28" t="s">
        <v>12</v>
      </c>
      <c r="I5" s="29"/>
      <c r="J5" s="24">
        <f t="shared" si="1"/>
        <v>86</v>
      </c>
      <c r="K5" s="24"/>
      <c r="L5" s="25">
        <v>47</v>
      </c>
      <c r="M5" s="25"/>
      <c r="N5" s="25">
        <v>39</v>
      </c>
      <c r="O5" s="30"/>
      <c r="P5" s="28" t="s">
        <v>13</v>
      </c>
      <c r="Q5" s="29"/>
      <c r="R5" s="24">
        <f t="shared" si="2"/>
        <v>133</v>
      </c>
      <c r="S5" s="24"/>
      <c r="T5" s="25">
        <v>65</v>
      </c>
      <c r="U5" s="25"/>
      <c r="V5" s="25">
        <v>68</v>
      </c>
      <c r="W5" s="30"/>
      <c r="X5" s="28" t="s">
        <v>14</v>
      </c>
      <c r="Y5" s="29"/>
      <c r="Z5" s="24">
        <f t="shared" si="3"/>
        <v>82</v>
      </c>
      <c r="AA5" s="24"/>
      <c r="AB5" s="25">
        <v>45</v>
      </c>
      <c r="AC5" s="25"/>
      <c r="AD5" s="25">
        <v>37</v>
      </c>
      <c r="AE5" s="30"/>
      <c r="AF5" s="28" t="s">
        <v>15</v>
      </c>
      <c r="AG5" s="29"/>
      <c r="AH5" s="24">
        <f t="shared" si="4"/>
        <v>59</v>
      </c>
      <c r="AI5" s="24"/>
      <c r="AJ5" s="25">
        <v>25</v>
      </c>
      <c r="AK5" s="25"/>
      <c r="AL5" s="25">
        <v>34</v>
      </c>
      <c r="AM5" s="31"/>
    </row>
    <row r="6" spans="1:39" s="13" customFormat="1" ht="18" customHeight="1">
      <c r="A6" s="23" t="s">
        <v>16</v>
      </c>
      <c r="B6" s="24">
        <f t="shared" si="0"/>
        <v>68</v>
      </c>
      <c r="C6" s="24"/>
      <c r="D6" s="25">
        <v>38</v>
      </c>
      <c r="E6" s="25"/>
      <c r="F6" s="26">
        <v>30</v>
      </c>
      <c r="G6" s="27"/>
      <c r="H6" s="28" t="s">
        <v>17</v>
      </c>
      <c r="I6" s="29"/>
      <c r="J6" s="24">
        <f t="shared" si="1"/>
        <v>108</v>
      </c>
      <c r="K6" s="24"/>
      <c r="L6" s="25">
        <v>54</v>
      </c>
      <c r="M6" s="25"/>
      <c r="N6" s="25">
        <v>54</v>
      </c>
      <c r="O6" s="30"/>
      <c r="P6" s="28" t="s">
        <v>18</v>
      </c>
      <c r="Q6" s="29"/>
      <c r="R6" s="24">
        <f t="shared" si="2"/>
        <v>130</v>
      </c>
      <c r="S6" s="24"/>
      <c r="T6" s="25">
        <v>54</v>
      </c>
      <c r="U6" s="25"/>
      <c r="V6" s="25">
        <v>76</v>
      </c>
      <c r="W6" s="30"/>
      <c r="X6" s="28" t="s">
        <v>19</v>
      </c>
      <c r="Y6" s="29"/>
      <c r="Z6" s="24">
        <f t="shared" si="3"/>
        <v>86</v>
      </c>
      <c r="AA6" s="24"/>
      <c r="AB6" s="25">
        <v>32</v>
      </c>
      <c r="AC6" s="25"/>
      <c r="AD6" s="25">
        <v>54</v>
      </c>
      <c r="AE6" s="30"/>
      <c r="AF6" s="28" t="s">
        <v>20</v>
      </c>
      <c r="AG6" s="29"/>
      <c r="AH6" s="24">
        <f t="shared" si="4"/>
        <v>53</v>
      </c>
      <c r="AI6" s="24"/>
      <c r="AJ6" s="25">
        <v>18</v>
      </c>
      <c r="AK6" s="25"/>
      <c r="AL6" s="25">
        <v>35</v>
      </c>
      <c r="AM6" s="31"/>
    </row>
    <row r="7" spans="1:39" s="13" customFormat="1" ht="18" customHeight="1">
      <c r="A7" s="23" t="s">
        <v>21</v>
      </c>
      <c r="B7" s="24">
        <f t="shared" si="0"/>
        <v>88</v>
      </c>
      <c r="C7" s="24"/>
      <c r="D7" s="25">
        <v>40</v>
      </c>
      <c r="E7" s="25"/>
      <c r="F7" s="26">
        <v>48</v>
      </c>
      <c r="G7" s="27"/>
      <c r="H7" s="28" t="s">
        <v>22</v>
      </c>
      <c r="I7" s="29"/>
      <c r="J7" s="24">
        <f t="shared" si="1"/>
        <v>80</v>
      </c>
      <c r="K7" s="24"/>
      <c r="L7" s="25">
        <v>45</v>
      </c>
      <c r="M7" s="25"/>
      <c r="N7" s="25">
        <v>35</v>
      </c>
      <c r="O7" s="30"/>
      <c r="P7" s="28" t="s">
        <v>23</v>
      </c>
      <c r="Q7" s="29"/>
      <c r="R7" s="24">
        <f t="shared" si="2"/>
        <v>143</v>
      </c>
      <c r="S7" s="24"/>
      <c r="T7" s="25">
        <v>77</v>
      </c>
      <c r="U7" s="25"/>
      <c r="V7" s="25">
        <v>66</v>
      </c>
      <c r="W7" s="30"/>
      <c r="X7" s="28" t="s">
        <v>24</v>
      </c>
      <c r="Y7" s="29"/>
      <c r="Z7" s="24">
        <f t="shared" si="3"/>
        <v>89</v>
      </c>
      <c r="AA7" s="24"/>
      <c r="AB7" s="25">
        <v>42</v>
      </c>
      <c r="AC7" s="25"/>
      <c r="AD7" s="25">
        <v>47</v>
      </c>
      <c r="AE7" s="30"/>
      <c r="AF7" s="28" t="s">
        <v>25</v>
      </c>
      <c r="AG7" s="29"/>
      <c r="AH7" s="24">
        <f t="shared" si="4"/>
        <v>62</v>
      </c>
      <c r="AI7" s="24"/>
      <c r="AJ7" s="25">
        <v>26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90</v>
      </c>
      <c r="C8" s="24"/>
      <c r="D8" s="25">
        <v>53</v>
      </c>
      <c r="E8" s="25"/>
      <c r="F8" s="26">
        <v>37</v>
      </c>
      <c r="G8" s="27"/>
      <c r="H8" s="28" t="s">
        <v>27</v>
      </c>
      <c r="I8" s="29"/>
      <c r="J8" s="24">
        <f t="shared" si="1"/>
        <v>93</v>
      </c>
      <c r="K8" s="24"/>
      <c r="L8" s="25">
        <v>55</v>
      </c>
      <c r="M8" s="25"/>
      <c r="N8" s="25">
        <v>38</v>
      </c>
      <c r="O8" s="30"/>
      <c r="P8" s="28" t="s">
        <v>28</v>
      </c>
      <c r="Q8" s="29"/>
      <c r="R8" s="24">
        <f t="shared" si="2"/>
        <v>147</v>
      </c>
      <c r="S8" s="24"/>
      <c r="T8" s="25">
        <v>71</v>
      </c>
      <c r="U8" s="25"/>
      <c r="V8" s="25">
        <v>76</v>
      </c>
      <c r="W8" s="30"/>
      <c r="X8" s="28" t="s">
        <v>29</v>
      </c>
      <c r="Y8" s="29"/>
      <c r="Z8" s="24">
        <f t="shared" si="3"/>
        <v>93</v>
      </c>
      <c r="AA8" s="24"/>
      <c r="AB8" s="25">
        <v>42</v>
      </c>
      <c r="AC8" s="25"/>
      <c r="AD8" s="25">
        <v>51</v>
      </c>
      <c r="AE8" s="30"/>
      <c r="AF8" s="28" t="s">
        <v>30</v>
      </c>
      <c r="AG8" s="29"/>
      <c r="AH8" s="24">
        <f t="shared" si="4"/>
        <v>55</v>
      </c>
      <c r="AI8" s="24"/>
      <c r="AJ8" s="25">
        <v>23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97</v>
      </c>
      <c r="C9" s="24"/>
      <c r="D9" s="25">
        <v>46</v>
      </c>
      <c r="E9" s="25"/>
      <c r="F9" s="26">
        <v>51</v>
      </c>
      <c r="G9" s="27"/>
      <c r="H9" s="28" t="s">
        <v>32</v>
      </c>
      <c r="I9" s="29"/>
      <c r="J9" s="24">
        <f t="shared" si="1"/>
        <v>78</v>
      </c>
      <c r="K9" s="24"/>
      <c r="L9" s="25">
        <v>38</v>
      </c>
      <c r="M9" s="25"/>
      <c r="N9" s="25">
        <v>40</v>
      </c>
      <c r="O9" s="30"/>
      <c r="P9" s="28" t="s">
        <v>33</v>
      </c>
      <c r="Q9" s="29"/>
      <c r="R9" s="24">
        <f t="shared" si="2"/>
        <v>176</v>
      </c>
      <c r="S9" s="24"/>
      <c r="T9" s="25">
        <v>79</v>
      </c>
      <c r="U9" s="25"/>
      <c r="V9" s="25">
        <v>97</v>
      </c>
      <c r="W9" s="30"/>
      <c r="X9" s="28" t="s">
        <v>34</v>
      </c>
      <c r="Y9" s="29"/>
      <c r="Z9" s="24">
        <f t="shared" si="3"/>
        <v>86</v>
      </c>
      <c r="AA9" s="24"/>
      <c r="AB9" s="25">
        <v>51</v>
      </c>
      <c r="AC9" s="25"/>
      <c r="AD9" s="25">
        <v>35</v>
      </c>
      <c r="AE9" s="30"/>
      <c r="AF9" s="28" t="s">
        <v>35</v>
      </c>
      <c r="AG9" s="29"/>
      <c r="AH9" s="24">
        <f t="shared" si="4"/>
        <v>33</v>
      </c>
      <c r="AI9" s="24"/>
      <c r="AJ9" s="25">
        <v>13</v>
      </c>
      <c r="AK9" s="25"/>
      <c r="AL9" s="25">
        <v>20</v>
      </c>
      <c r="AM9" s="31"/>
    </row>
    <row r="10" spans="1:39" s="13" customFormat="1" ht="18" customHeight="1">
      <c r="A10" s="23" t="s">
        <v>36</v>
      </c>
      <c r="B10" s="24">
        <f t="shared" si="0"/>
        <v>90</v>
      </c>
      <c r="C10" s="24"/>
      <c r="D10" s="25">
        <v>39</v>
      </c>
      <c r="E10" s="25"/>
      <c r="F10" s="26">
        <v>51</v>
      </c>
      <c r="G10" s="27"/>
      <c r="H10" s="28" t="s">
        <v>37</v>
      </c>
      <c r="I10" s="29"/>
      <c r="J10" s="24">
        <f t="shared" si="1"/>
        <v>74</v>
      </c>
      <c r="K10" s="24"/>
      <c r="L10" s="25">
        <v>39</v>
      </c>
      <c r="M10" s="25"/>
      <c r="N10" s="25">
        <v>35</v>
      </c>
      <c r="O10" s="30"/>
      <c r="P10" s="28" t="s">
        <v>38</v>
      </c>
      <c r="Q10" s="29"/>
      <c r="R10" s="24">
        <f t="shared" si="2"/>
        <v>176</v>
      </c>
      <c r="S10" s="24"/>
      <c r="T10" s="25">
        <v>84</v>
      </c>
      <c r="U10" s="25"/>
      <c r="V10" s="25">
        <v>92</v>
      </c>
      <c r="W10" s="30"/>
      <c r="X10" s="28" t="s">
        <v>39</v>
      </c>
      <c r="Y10" s="29"/>
      <c r="Z10" s="24">
        <f t="shared" si="3"/>
        <v>101</v>
      </c>
      <c r="AA10" s="24"/>
      <c r="AB10" s="25">
        <v>43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14</v>
      </c>
      <c r="AK10" s="25"/>
      <c r="AL10" s="25">
        <v>36</v>
      </c>
      <c r="AM10" s="31"/>
    </row>
    <row r="11" spans="1:39" s="13" customFormat="1" ht="18" customHeight="1">
      <c r="A11" s="23" t="s">
        <v>41</v>
      </c>
      <c r="B11" s="24">
        <f t="shared" si="0"/>
        <v>91</v>
      </c>
      <c r="C11" s="24"/>
      <c r="D11" s="25">
        <v>49</v>
      </c>
      <c r="E11" s="25"/>
      <c r="F11" s="26">
        <v>42</v>
      </c>
      <c r="G11" s="27"/>
      <c r="H11" s="28" t="s">
        <v>42</v>
      </c>
      <c r="I11" s="29"/>
      <c r="J11" s="24">
        <f t="shared" si="1"/>
        <v>88</v>
      </c>
      <c r="K11" s="24"/>
      <c r="L11" s="25">
        <v>44</v>
      </c>
      <c r="M11" s="25"/>
      <c r="N11" s="25">
        <v>44</v>
      </c>
      <c r="O11" s="30"/>
      <c r="P11" s="28" t="s">
        <v>43</v>
      </c>
      <c r="Q11" s="29"/>
      <c r="R11" s="24">
        <f t="shared" si="2"/>
        <v>195</v>
      </c>
      <c r="S11" s="24"/>
      <c r="T11" s="25">
        <v>78</v>
      </c>
      <c r="U11" s="25"/>
      <c r="V11" s="25">
        <v>117</v>
      </c>
      <c r="W11" s="30"/>
      <c r="X11" s="28" t="s">
        <v>44</v>
      </c>
      <c r="Y11" s="29"/>
      <c r="Z11" s="24">
        <f t="shared" si="3"/>
        <v>106</v>
      </c>
      <c r="AA11" s="24"/>
      <c r="AB11" s="25">
        <v>42</v>
      </c>
      <c r="AC11" s="25"/>
      <c r="AD11" s="25">
        <v>64</v>
      </c>
      <c r="AE11" s="30"/>
      <c r="AF11" s="28" t="s">
        <v>45</v>
      </c>
      <c r="AG11" s="29"/>
      <c r="AH11" s="24">
        <f t="shared" si="4"/>
        <v>36</v>
      </c>
      <c r="AI11" s="24"/>
      <c r="AJ11" s="25">
        <v>9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86</v>
      </c>
      <c r="C12" s="24"/>
      <c r="D12" s="25">
        <v>39</v>
      </c>
      <c r="E12" s="25"/>
      <c r="F12" s="26">
        <v>47</v>
      </c>
      <c r="G12" s="27"/>
      <c r="H12" s="28" t="s">
        <v>47</v>
      </c>
      <c r="I12" s="29"/>
      <c r="J12" s="24">
        <f t="shared" si="1"/>
        <v>77</v>
      </c>
      <c r="K12" s="24"/>
      <c r="L12" s="25">
        <v>40</v>
      </c>
      <c r="M12" s="25"/>
      <c r="N12" s="25">
        <v>37</v>
      </c>
      <c r="O12" s="30"/>
      <c r="P12" s="28" t="s">
        <v>48</v>
      </c>
      <c r="Q12" s="29"/>
      <c r="R12" s="24">
        <f t="shared" si="2"/>
        <v>153</v>
      </c>
      <c r="S12" s="24"/>
      <c r="T12" s="25">
        <v>73</v>
      </c>
      <c r="U12" s="25"/>
      <c r="V12" s="25">
        <v>80</v>
      </c>
      <c r="W12" s="30"/>
      <c r="X12" s="28" t="s">
        <v>49</v>
      </c>
      <c r="Y12" s="29"/>
      <c r="Z12" s="24">
        <f t="shared" si="3"/>
        <v>110</v>
      </c>
      <c r="AA12" s="24"/>
      <c r="AB12" s="25">
        <v>56</v>
      </c>
      <c r="AC12" s="25"/>
      <c r="AD12" s="25">
        <v>54</v>
      </c>
      <c r="AE12" s="30"/>
      <c r="AF12" s="28" t="s">
        <v>50</v>
      </c>
      <c r="AG12" s="29"/>
      <c r="AH12" s="24">
        <f t="shared" si="4"/>
        <v>40</v>
      </c>
      <c r="AI12" s="24"/>
      <c r="AJ12" s="25">
        <v>12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106</v>
      </c>
      <c r="C13" s="24"/>
      <c r="D13" s="25">
        <v>54</v>
      </c>
      <c r="E13" s="25"/>
      <c r="F13" s="26">
        <v>52</v>
      </c>
      <c r="G13" s="27"/>
      <c r="H13" s="28" t="s">
        <v>52</v>
      </c>
      <c r="I13" s="29"/>
      <c r="J13" s="24">
        <f t="shared" si="1"/>
        <v>76</v>
      </c>
      <c r="K13" s="24"/>
      <c r="L13" s="25">
        <v>38</v>
      </c>
      <c r="M13" s="25"/>
      <c r="N13" s="25">
        <v>38</v>
      </c>
      <c r="O13" s="30"/>
      <c r="P13" s="28" t="s">
        <v>53</v>
      </c>
      <c r="Q13" s="29"/>
      <c r="R13" s="24">
        <f t="shared" si="2"/>
        <v>183</v>
      </c>
      <c r="S13" s="24"/>
      <c r="T13" s="25">
        <v>88</v>
      </c>
      <c r="U13" s="25"/>
      <c r="V13" s="25">
        <v>95</v>
      </c>
      <c r="W13" s="30"/>
      <c r="X13" s="28" t="s">
        <v>54</v>
      </c>
      <c r="Y13" s="29"/>
      <c r="Z13" s="24">
        <f t="shared" si="3"/>
        <v>106</v>
      </c>
      <c r="AA13" s="24"/>
      <c r="AB13" s="25">
        <v>47</v>
      </c>
      <c r="AC13" s="25"/>
      <c r="AD13" s="25">
        <v>59</v>
      </c>
      <c r="AE13" s="30"/>
      <c r="AF13" s="28" t="s">
        <v>55</v>
      </c>
      <c r="AG13" s="29"/>
      <c r="AH13" s="24">
        <f t="shared" si="4"/>
        <v>28</v>
      </c>
      <c r="AI13" s="24"/>
      <c r="AJ13" s="25">
        <v>5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85</v>
      </c>
      <c r="C14" s="24"/>
      <c r="D14" s="25">
        <v>42</v>
      </c>
      <c r="E14" s="25"/>
      <c r="F14" s="26">
        <v>43</v>
      </c>
      <c r="G14" s="27"/>
      <c r="H14" s="28" t="s">
        <v>57</v>
      </c>
      <c r="I14" s="29"/>
      <c r="J14" s="24">
        <f t="shared" si="1"/>
        <v>77</v>
      </c>
      <c r="K14" s="24"/>
      <c r="L14" s="25">
        <v>34</v>
      </c>
      <c r="M14" s="25"/>
      <c r="N14" s="25">
        <v>43</v>
      </c>
      <c r="O14" s="30"/>
      <c r="P14" s="28" t="s">
        <v>58</v>
      </c>
      <c r="Q14" s="29"/>
      <c r="R14" s="24">
        <f t="shared" si="2"/>
        <v>167</v>
      </c>
      <c r="S14" s="24"/>
      <c r="T14" s="25">
        <v>80</v>
      </c>
      <c r="U14" s="25"/>
      <c r="V14" s="25">
        <v>87</v>
      </c>
      <c r="W14" s="30"/>
      <c r="X14" s="28" t="s">
        <v>59</v>
      </c>
      <c r="Y14" s="29"/>
      <c r="Z14" s="24">
        <f t="shared" si="3"/>
        <v>132</v>
      </c>
      <c r="AA14" s="24"/>
      <c r="AB14" s="25">
        <v>58</v>
      </c>
      <c r="AC14" s="25"/>
      <c r="AD14" s="25">
        <v>74</v>
      </c>
      <c r="AE14" s="30"/>
      <c r="AF14" s="28" t="s">
        <v>60</v>
      </c>
      <c r="AG14" s="29"/>
      <c r="AH14" s="24">
        <f t="shared" si="4"/>
        <v>25</v>
      </c>
      <c r="AI14" s="24"/>
      <c r="AJ14" s="25">
        <v>8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93</v>
      </c>
      <c r="C15" s="24"/>
      <c r="D15" s="25">
        <v>51</v>
      </c>
      <c r="E15" s="25"/>
      <c r="F15" s="26">
        <v>42</v>
      </c>
      <c r="G15" s="27"/>
      <c r="H15" s="28" t="s">
        <v>62</v>
      </c>
      <c r="I15" s="29"/>
      <c r="J15" s="24">
        <f t="shared" si="1"/>
        <v>84</v>
      </c>
      <c r="K15" s="24"/>
      <c r="L15" s="25">
        <v>38</v>
      </c>
      <c r="M15" s="25"/>
      <c r="N15" s="25">
        <v>46</v>
      </c>
      <c r="O15" s="30"/>
      <c r="P15" s="28" t="s">
        <v>63</v>
      </c>
      <c r="Q15" s="29"/>
      <c r="R15" s="24">
        <f t="shared" si="2"/>
        <v>147</v>
      </c>
      <c r="S15" s="24"/>
      <c r="T15" s="25">
        <v>75</v>
      </c>
      <c r="U15" s="25"/>
      <c r="V15" s="25">
        <v>72</v>
      </c>
      <c r="W15" s="30"/>
      <c r="X15" s="28" t="s">
        <v>64</v>
      </c>
      <c r="Y15" s="29"/>
      <c r="Z15" s="24">
        <f t="shared" si="3"/>
        <v>141</v>
      </c>
      <c r="AA15" s="24"/>
      <c r="AB15" s="25">
        <v>62</v>
      </c>
      <c r="AC15" s="25"/>
      <c r="AD15" s="25">
        <v>79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5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84</v>
      </c>
      <c r="C16" s="24"/>
      <c r="D16" s="25">
        <v>40</v>
      </c>
      <c r="E16" s="25"/>
      <c r="F16" s="26">
        <v>44</v>
      </c>
      <c r="G16" s="27"/>
      <c r="H16" s="28" t="s">
        <v>67</v>
      </c>
      <c r="I16" s="29"/>
      <c r="J16" s="24">
        <f t="shared" si="1"/>
        <v>97</v>
      </c>
      <c r="K16" s="24"/>
      <c r="L16" s="25">
        <v>45</v>
      </c>
      <c r="M16" s="25"/>
      <c r="N16" s="25">
        <v>52</v>
      </c>
      <c r="O16" s="30"/>
      <c r="P16" s="28" t="s">
        <v>68</v>
      </c>
      <c r="Q16" s="29"/>
      <c r="R16" s="24">
        <f t="shared" si="2"/>
        <v>122</v>
      </c>
      <c r="S16" s="24"/>
      <c r="T16" s="25">
        <v>52</v>
      </c>
      <c r="U16" s="25"/>
      <c r="V16" s="25">
        <v>70</v>
      </c>
      <c r="W16" s="30"/>
      <c r="X16" s="28" t="s">
        <v>69</v>
      </c>
      <c r="Y16" s="29"/>
      <c r="Z16" s="24">
        <f t="shared" si="3"/>
        <v>142</v>
      </c>
      <c r="AA16" s="24"/>
      <c r="AB16" s="25">
        <v>60</v>
      </c>
      <c r="AC16" s="25"/>
      <c r="AD16" s="25">
        <v>82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4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107</v>
      </c>
      <c r="C17" s="24"/>
      <c r="D17" s="25">
        <v>57</v>
      </c>
      <c r="E17" s="25"/>
      <c r="F17" s="26">
        <v>50</v>
      </c>
      <c r="G17" s="27"/>
      <c r="H17" s="28" t="s">
        <v>72</v>
      </c>
      <c r="I17" s="29"/>
      <c r="J17" s="24">
        <f t="shared" si="1"/>
        <v>75</v>
      </c>
      <c r="K17" s="24"/>
      <c r="L17" s="25">
        <v>33</v>
      </c>
      <c r="M17" s="25"/>
      <c r="N17" s="25">
        <v>42</v>
      </c>
      <c r="O17" s="30"/>
      <c r="P17" s="28" t="s">
        <v>73</v>
      </c>
      <c r="Q17" s="29"/>
      <c r="R17" s="24">
        <f t="shared" si="2"/>
        <v>113</v>
      </c>
      <c r="S17" s="24"/>
      <c r="T17" s="25">
        <v>61</v>
      </c>
      <c r="U17" s="25"/>
      <c r="V17" s="25">
        <v>52</v>
      </c>
      <c r="W17" s="30"/>
      <c r="X17" s="28" t="s">
        <v>74</v>
      </c>
      <c r="Y17" s="29"/>
      <c r="Z17" s="24">
        <f t="shared" si="3"/>
        <v>124</v>
      </c>
      <c r="AA17" s="24"/>
      <c r="AB17" s="25">
        <v>48</v>
      </c>
      <c r="AC17" s="25"/>
      <c r="AD17" s="25">
        <v>76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5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79</v>
      </c>
      <c r="C18" s="24"/>
      <c r="D18" s="25">
        <v>41</v>
      </c>
      <c r="E18" s="25"/>
      <c r="F18" s="26">
        <v>38</v>
      </c>
      <c r="G18" s="27"/>
      <c r="H18" s="28" t="s">
        <v>77</v>
      </c>
      <c r="I18" s="29"/>
      <c r="J18" s="24">
        <f t="shared" si="1"/>
        <v>97</v>
      </c>
      <c r="K18" s="24"/>
      <c r="L18" s="25">
        <v>49</v>
      </c>
      <c r="M18" s="25"/>
      <c r="N18" s="25">
        <v>48</v>
      </c>
      <c r="O18" s="30"/>
      <c r="P18" s="28" t="s">
        <v>78</v>
      </c>
      <c r="Q18" s="29"/>
      <c r="R18" s="24">
        <f t="shared" si="2"/>
        <v>136</v>
      </c>
      <c r="S18" s="24"/>
      <c r="T18" s="25">
        <v>72</v>
      </c>
      <c r="U18" s="25"/>
      <c r="V18" s="25">
        <v>64</v>
      </c>
      <c r="W18" s="30"/>
      <c r="X18" s="28" t="s">
        <v>79</v>
      </c>
      <c r="Y18" s="29"/>
      <c r="Z18" s="24">
        <f t="shared" si="3"/>
        <v>68</v>
      </c>
      <c r="AA18" s="24"/>
      <c r="AB18" s="25">
        <v>32</v>
      </c>
      <c r="AC18" s="25"/>
      <c r="AD18" s="25">
        <v>36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3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94</v>
      </c>
      <c r="C19" s="24"/>
      <c r="D19" s="25">
        <v>60</v>
      </c>
      <c r="E19" s="25"/>
      <c r="F19" s="26">
        <v>34</v>
      </c>
      <c r="G19" s="27"/>
      <c r="H19" s="28" t="s">
        <v>82</v>
      </c>
      <c r="I19" s="29"/>
      <c r="J19" s="24">
        <f t="shared" si="1"/>
        <v>114</v>
      </c>
      <c r="K19" s="24"/>
      <c r="L19" s="25">
        <v>53</v>
      </c>
      <c r="M19" s="25"/>
      <c r="N19" s="25">
        <v>61</v>
      </c>
      <c r="O19" s="30"/>
      <c r="P19" s="28" t="s">
        <v>83</v>
      </c>
      <c r="Q19" s="29"/>
      <c r="R19" s="24">
        <f t="shared" si="2"/>
        <v>135</v>
      </c>
      <c r="S19" s="24"/>
      <c r="T19" s="25">
        <v>65</v>
      </c>
      <c r="U19" s="25"/>
      <c r="V19" s="25">
        <v>70</v>
      </c>
      <c r="W19" s="30"/>
      <c r="X19" s="28" t="s">
        <v>84</v>
      </c>
      <c r="Y19" s="29"/>
      <c r="Z19" s="24">
        <f t="shared" si="3"/>
        <v>97</v>
      </c>
      <c r="AA19" s="24"/>
      <c r="AB19" s="25">
        <v>39</v>
      </c>
      <c r="AC19" s="25"/>
      <c r="AD19" s="25">
        <v>58</v>
      </c>
      <c r="AE19" s="30"/>
      <c r="AF19" s="28" t="s">
        <v>85</v>
      </c>
      <c r="AG19" s="29"/>
      <c r="AH19" s="24">
        <f t="shared" si="4"/>
        <v>16</v>
      </c>
      <c r="AI19" s="24"/>
      <c r="AJ19" s="25">
        <v>3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102</v>
      </c>
      <c r="C20" s="24"/>
      <c r="D20" s="25">
        <v>56</v>
      </c>
      <c r="E20" s="25"/>
      <c r="F20" s="26">
        <v>46</v>
      </c>
      <c r="G20" s="27"/>
      <c r="H20" s="28" t="s">
        <v>87</v>
      </c>
      <c r="I20" s="29"/>
      <c r="J20" s="24">
        <f t="shared" si="1"/>
        <v>116</v>
      </c>
      <c r="K20" s="24"/>
      <c r="L20" s="25">
        <v>55</v>
      </c>
      <c r="M20" s="25"/>
      <c r="N20" s="25">
        <v>61</v>
      </c>
      <c r="O20" s="30"/>
      <c r="P20" s="28" t="s">
        <v>88</v>
      </c>
      <c r="Q20" s="29"/>
      <c r="R20" s="24">
        <f t="shared" si="2"/>
        <v>105</v>
      </c>
      <c r="S20" s="24"/>
      <c r="T20" s="25">
        <v>55</v>
      </c>
      <c r="U20" s="25"/>
      <c r="V20" s="25">
        <v>50</v>
      </c>
      <c r="W20" s="30"/>
      <c r="X20" s="28" t="s">
        <v>89</v>
      </c>
      <c r="Y20" s="29"/>
      <c r="Z20" s="24">
        <f t="shared" si="3"/>
        <v>108</v>
      </c>
      <c r="AA20" s="24"/>
      <c r="AB20" s="25">
        <v>46</v>
      </c>
      <c r="AC20" s="25"/>
      <c r="AD20" s="25">
        <v>62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1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99</v>
      </c>
      <c r="C21" s="24"/>
      <c r="D21" s="25">
        <v>48</v>
      </c>
      <c r="E21" s="25"/>
      <c r="F21" s="26">
        <v>51</v>
      </c>
      <c r="G21" s="27"/>
      <c r="H21" s="28" t="s">
        <v>92</v>
      </c>
      <c r="I21" s="29"/>
      <c r="J21" s="24">
        <f t="shared" si="1"/>
        <v>108</v>
      </c>
      <c r="K21" s="24"/>
      <c r="L21" s="25">
        <v>46</v>
      </c>
      <c r="M21" s="25"/>
      <c r="N21" s="25">
        <v>62</v>
      </c>
      <c r="O21" s="30"/>
      <c r="P21" s="28" t="s">
        <v>93</v>
      </c>
      <c r="Q21" s="29"/>
      <c r="R21" s="24">
        <f t="shared" si="2"/>
        <v>106</v>
      </c>
      <c r="S21" s="24"/>
      <c r="T21" s="25">
        <v>53</v>
      </c>
      <c r="U21" s="25"/>
      <c r="V21" s="25">
        <v>53</v>
      </c>
      <c r="W21" s="30"/>
      <c r="X21" s="28" t="s">
        <v>94</v>
      </c>
      <c r="Y21" s="29"/>
      <c r="Z21" s="24">
        <f t="shared" si="3"/>
        <v>83</v>
      </c>
      <c r="AA21" s="24"/>
      <c r="AB21" s="25">
        <v>47</v>
      </c>
      <c r="AC21" s="25"/>
      <c r="AD21" s="25">
        <v>36</v>
      </c>
      <c r="AE21" s="30"/>
      <c r="AF21" s="28" t="s">
        <v>95</v>
      </c>
      <c r="AG21" s="29"/>
      <c r="AH21" s="24">
        <f t="shared" si="4"/>
        <v>11</v>
      </c>
      <c r="AI21" s="24"/>
      <c r="AJ21" s="25">
        <v>3</v>
      </c>
      <c r="AK21" s="25"/>
      <c r="AL21" s="25">
        <v>8</v>
      </c>
      <c r="AM21" s="31"/>
    </row>
    <row r="22" spans="1:39" s="13" customFormat="1" ht="18" customHeight="1">
      <c r="A22" s="23" t="s">
        <v>96</v>
      </c>
      <c r="B22" s="24">
        <f t="shared" si="0"/>
        <v>101</v>
      </c>
      <c r="C22" s="24"/>
      <c r="D22" s="25">
        <v>53</v>
      </c>
      <c r="E22" s="25"/>
      <c r="F22" s="26">
        <v>48</v>
      </c>
      <c r="G22" s="27"/>
      <c r="H22" s="28" t="s">
        <v>97</v>
      </c>
      <c r="I22" s="29"/>
      <c r="J22" s="24">
        <f t="shared" si="1"/>
        <v>127</v>
      </c>
      <c r="K22" s="24"/>
      <c r="L22" s="25">
        <v>54</v>
      </c>
      <c r="M22" s="25"/>
      <c r="N22" s="25">
        <v>73</v>
      </c>
      <c r="O22" s="30"/>
      <c r="P22" s="28" t="s">
        <v>98</v>
      </c>
      <c r="Q22" s="29"/>
      <c r="R22" s="24">
        <f t="shared" si="2"/>
        <v>100</v>
      </c>
      <c r="S22" s="24"/>
      <c r="T22" s="25">
        <v>50</v>
      </c>
      <c r="U22" s="25"/>
      <c r="V22" s="25">
        <v>50</v>
      </c>
      <c r="W22" s="30"/>
      <c r="X22" s="28" t="s">
        <v>99</v>
      </c>
      <c r="Y22" s="29"/>
      <c r="Z22" s="24">
        <f t="shared" si="3"/>
        <v>76</v>
      </c>
      <c r="AA22" s="24"/>
      <c r="AB22" s="25">
        <v>30</v>
      </c>
      <c r="AC22" s="25"/>
      <c r="AD22" s="25">
        <v>46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109</v>
      </c>
      <c r="C23" s="33"/>
      <c r="D23" s="34">
        <v>64</v>
      </c>
      <c r="E23" s="34"/>
      <c r="F23" s="35">
        <v>45</v>
      </c>
      <c r="G23" s="36"/>
      <c r="H23" s="37" t="s">
        <v>102</v>
      </c>
      <c r="I23" s="38"/>
      <c r="J23" s="33">
        <f t="shared" si="1"/>
        <v>122</v>
      </c>
      <c r="K23" s="33"/>
      <c r="L23" s="34">
        <v>60</v>
      </c>
      <c r="M23" s="34"/>
      <c r="N23" s="34">
        <v>62</v>
      </c>
      <c r="O23" s="39"/>
      <c r="P23" s="37" t="s">
        <v>103</v>
      </c>
      <c r="Q23" s="38"/>
      <c r="R23" s="33">
        <f t="shared" si="2"/>
        <v>121</v>
      </c>
      <c r="S23" s="33"/>
      <c r="T23" s="34">
        <v>54</v>
      </c>
      <c r="U23" s="34"/>
      <c r="V23" s="34">
        <v>67</v>
      </c>
      <c r="W23" s="39"/>
      <c r="X23" s="37" t="s">
        <v>104</v>
      </c>
      <c r="Y23" s="38"/>
      <c r="Z23" s="33">
        <f t="shared" si="3"/>
        <v>73</v>
      </c>
      <c r="AA23" s="33"/>
      <c r="AB23" s="34">
        <v>32</v>
      </c>
      <c r="AC23" s="34"/>
      <c r="AD23" s="34">
        <v>41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2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478</v>
      </c>
      <c r="D27" s="62"/>
      <c r="E27" s="63">
        <f>SUM(E28:F29)</f>
        <v>551</v>
      </c>
      <c r="F27" s="62"/>
      <c r="G27" s="63">
        <f>SUM(G28:H29)</f>
        <v>270</v>
      </c>
      <c r="H27" s="62"/>
      <c r="I27" s="63">
        <f>SUM(I28:J29)</f>
        <v>295</v>
      </c>
      <c r="J27" s="62"/>
      <c r="K27" s="63">
        <f>SUM(K28:L29)</f>
        <v>210</v>
      </c>
      <c r="L27" s="62"/>
      <c r="M27" s="63">
        <f>SUM(M28:N29)</f>
        <v>854</v>
      </c>
      <c r="N27" s="62"/>
      <c r="O27" s="63">
        <f>SUM(O28:P29)</f>
        <v>1017</v>
      </c>
      <c r="P27" s="62"/>
      <c r="Q27" s="63">
        <f>SUM(Q28:R29)</f>
        <v>1573</v>
      </c>
      <c r="R27" s="62"/>
      <c r="S27" s="63">
        <f>SUM(S28:T29)</f>
        <v>1252</v>
      </c>
      <c r="T27" s="62"/>
      <c r="U27" s="63">
        <f>SUM(U28:V29)</f>
        <v>438</v>
      </c>
      <c r="V27" s="62"/>
      <c r="W27" s="63">
        <f>SUM(W28:X29)</f>
        <v>509</v>
      </c>
      <c r="X27" s="62"/>
      <c r="Y27" s="63">
        <f>SUM(Y28:Z29)</f>
        <v>607</v>
      </c>
      <c r="Z27" s="62"/>
      <c r="AA27" s="63">
        <f>SUM(AA28:AB29)</f>
        <v>437</v>
      </c>
      <c r="AB27" s="62"/>
      <c r="AC27" s="63">
        <f>SUM(AC28:AD29)</f>
        <v>475</v>
      </c>
      <c r="AD27" s="62"/>
      <c r="AE27" s="63">
        <f>SUM(AE28:AF29)</f>
        <v>138</v>
      </c>
      <c r="AF27" s="62"/>
      <c r="AG27" s="63">
        <f>SUM(AG28:AH29)</f>
        <v>4</v>
      </c>
      <c r="AH27" s="62"/>
      <c r="AI27" s="64">
        <f>SUM(C27:AH27)</f>
        <v>9108</v>
      </c>
      <c r="AJ27" s="65"/>
      <c r="AK27" s="66">
        <v>4150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244</v>
      </c>
      <c r="D28" s="71"/>
      <c r="E28" s="72">
        <f>SUM(D10:E15)</f>
        <v>274</v>
      </c>
      <c r="F28" s="71"/>
      <c r="G28" s="72">
        <f>SUM(D16:E18)</f>
        <v>138</v>
      </c>
      <c r="H28" s="71"/>
      <c r="I28" s="72">
        <f>SUM(D19:E21)</f>
        <v>164</v>
      </c>
      <c r="J28" s="71"/>
      <c r="K28" s="72">
        <f>SUM(D22:E23)</f>
        <v>117</v>
      </c>
      <c r="L28" s="71"/>
      <c r="M28" s="72">
        <f>SUM(L4:M13)</f>
        <v>444</v>
      </c>
      <c r="N28" s="71"/>
      <c r="O28" s="72">
        <f>SUM(L14:M23)</f>
        <v>467</v>
      </c>
      <c r="P28" s="71"/>
      <c r="Q28" s="72">
        <f>SUM(T4:U13)</f>
        <v>743</v>
      </c>
      <c r="R28" s="71"/>
      <c r="S28" s="72">
        <f>SUM(T14:U23)</f>
        <v>617</v>
      </c>
      <c r="T28" s="71"/>
      <c r="U28" s="72">
        <f>SUM(AB4:AC8)</f>
        <v>205</v>
      </c>
      <c r="V28" s="71"/>
      <c r="W28" s="72">
        <f>SUM(AB9:AC13)</f>
        <v>239</v>
      </c>
      <c r="X28" s="71"/>
      <c r="Y28" s="72">
        <f>SUM(AB14:AC18)</f>
        <v>260</v>
      </c>
      <c r="Z28" s="71"/>
      <c r="AA28" s="72">
        <f>SUM(AB19:AC23)</f>
        <v>194</v>
      </c>
      <c r="AB28" s="71"/>
      <c r="AC28" s="72">
        <f>SUM(AJ4:AK13)</f>
        <v>175</v>
      </c>
      <c r="AD28" s="71"/>
      <c r="AE28" s="72">
        <f>SUM(AJ14:AK23)</f>
        <v>33</v>
      </c>
      <c r="AF28" s="71"/>
      <c r="AG28" s="72">
        <f>AJ24</f>
        <v>2</v>
      </c>
      <c r="AH28" s="71"/>
      <c r="AI28" s="73">
        <f>SUM(C28:AH28)</f>
        <v>4316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234</v>
      </c>
      <c r="D29" s="78"/>
      <c r="E29" s="79">
        <f>SUM(F10:G15)</f>
        <v>277</v>
      </c>
      <c r="F29" s="78"/>
      <c r="G29" s="79">
        <f>SUM(F16:G18)</f>
        <v>132</v>
      </c>
      <c r="H29" s="78"/>
      <c r="I29" s="79">
        <f>SUM(F19:G21)</f>
        <v>131</v>
      </c>
      <c r="J29" s="78"/>
      <c r="K29" s="79">
        <f>SUM(F22:G23)</f>
        <v>93</v>
      </c>
      <c r="L29" s="78"/>
      <c r="M29" s="79">
        <f>SUM(N4:O13)</f>
        <v>410</v>
      </c>
      <c r="N29" s="78"/>
      <c r="O29" s="79">
        <f>SUM(N14:O23)</f>
        <v>550</v>
      </c>
      <c r="P29" s="78"/>
      <c r="Q29" s="79">
        <f>SUM(V4:W13)</f>
        <v>830</v>
      </c>
      <c r="R29" s="78"/>
      <c r="S29" s="79">
        <f>SUM(V14:W23)</f>
        <v>635</v>
      </c>
      <c r="T29" s="78"/>
      <c r="U29" s="79">
        <f>SUM(AD4:AE8)</f>
        <v>233</v>
      </c>
      <c r="V29" s="78"/>
      <c r="W29" s="79">
        <f>SUM(AD9:AE13)</f>
        <v>270</v>
      </c>
      <c r="X29" s="78"/>
      <c r="Y29" s="79">
        <f>SUM(AD14:AE18)</f>
        <v>347</v>
      </c>
      <c r="Z29" s="78"/>
      <c r="AA29" s="79">
        <f>SUM(AD19:AE23)</f>
        <v>243</v>
      </c>
      <c r="AB29" s="78"/>
      <c r="AC29" s="79">
        <f>SUM(AL4:AM13)</f>
        <v>300</v>
      </c>
      <c r="AD29" s="78"/>
      <c r="AE29" s="79">
        <f>SUM(AL14:AM23)</f>
        <v>105</v>
      </c>
      <c r="AF29" s="78"/>
      <c r="AG29" s="79">
        <f>AL24</f>
        <v>2</v>
      </c>
      <c r="AH29" s="78"/>
      <c r="AI29" s="80">
        <f>SUM(C29:AH29)</f>
        <v>4792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1299</v>
      </c>
      <c r="D31" s="92"/>
      <c r="E31" s="92"/>
      <c r="F31" s="93">
        <f>C31/AI27</f>
        <v>0.14262187088274045</v>
      </c>
      <c r="G31" s="93"/>
      <c r="H31" s="94"/>
      <c r="I31" s="95">
        <f>SUM(I27:V27)</f>
        <v>5639</v>
      </c>
      <c r="J31" s="96"/>
      <c r="K31" s="96"/>
      <c r="L31" s="96"/>
      <c r="M31" s="96"/>
      <c r="N31" s="96"/>
      <c r="O31" s="96"/>
      <c r="P31" s="97">
        <f>I31/AI27</f>
        <v>0.6191260430390865</v>
      </c>
      <c r="Q31" s="97"/>
      <c r="R31" s="97"/>
      <c r="S31" s="97"/>
      <c r="T31" s="97"/>
      <c r="U31" s="97"/>
      <c r="V31" s="98"/>
      <c r="W31" s="95">
        <f>SUM(W27:AH27)</f>
        <v>2170</v>
      </c>
      <c r="X31" s="99"/>
      <c r="Y31" s="99"/>
      <c r="Z31" s="99"/>
      <c r="AA31" s="99"/>
      <c r="AB31" s="99"/>
      <c r="AC31" s="97">
        <f>W31/AI27</f>
        <v>0.23825208607817303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106</v>
      </c>
      <c r="C4" s="15"/>
      <c r="D4" s="16">
        <v>54</v>
      </c>
      <c r="E4" s="16"/>
      <c r="F4" s="17">
        <v>52</v>
      </c>
      <c r="G4" s="18"/>
      <c r="H4" s="19" t="s">
        <v>7</v>
      </c>
      <c r="I4" s="20"/>
      <c r="J4" s="15">
        <f aca="true" t="shared" si="1" ref="J4:J23">SUM(L4:N4)</f>
        <v>97</v>
      </c>
      <c r="K4" s="15"/>
      <c r="L4" s="16">
        <v>51</v>
      </c>
      <c r="M4" s="16"/>
      <c r="N4" s="16">
        <v>46</v>
      </c>
      <c r="O4" s="21"/>
      <c r="P4" s="19" t="s">
        <v>8</v>
      </c>
      <c r="Q4" s="20"/>
      <c r="R4" s="15">
        <f aca="true" t="shared" si="2" ref="R4:R23">SUM(T4:V4)</f>
        <v>126</v>
      </c>
      <c r="S4" s="15"/>
      <c r="T4" s="16">
        <v>62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103</v>
      </c>
      <c r="AA4" s="15"/>
      <c r="AB4" s="16">
        <v>53</v>
      </c>
      <c r="AC4" s="16"/>
      <c r="AD4" s="16">
        <v>50</v>
      </c>
      <c r="AE4" s="21"/>
      <c r="AF4" s="19" t="s">
        <v>10</v>
      </c>
      <c r="AG4" s="20"/>
      <c r="AH4" s="15">
        <f aca="true" t="shared" si="4" ref="AH4:AH24">SUM(AJ4:AL4)</f>
        <v>83</v>
      </c>
      <c r="AI4" s="15"/>
      <c r="AJ4" s="16">
        <v>39</v>
      </c>
      <c r="AK4" s="16"/>
      <c r="AL4" s="16">
        <v>44</v>
      </c>
      <c r="AM4" s="22"/>
    </row>
    <row r="5" spans="1:39" s="13" customFormat="1" ht="18" customHeight="1">
      <c r="A5" s="23" t="s">
        <v>11</v>
      </c>
      <c r="B5" s="24">
        <f t="shared" si="0"/>
        <v>90</v>
      </c>
      <c r="C5" s="24"/>
      <c r="D5" s="25">
        <v>38</v>
      </c>
      <c r="E5" s="25"/>
      <c r="F5" s="26">
        <v>52</v>
      </c>
      <c r="G5" s="27"/>
      <c r="H5" s="28" t="s">
        <v>12</v>
      </c>
      <c r="I5" s="29"/>
      <c r="J5" s="24">
        <f t="shared" si="1"/>
        <v>114</v>
      </c>
      <c r="K5" s="24"/>
      <c r="L5" s="25">
        <v>61</v>
      </c>
      <c r="M5" s="25"/>
      <c r="N5" s="25">
        <v>53</v>
      </c>
      <c r="O5" s="30"/>
      <c r="P5" s="28" t="s">
        <v>13</v>
      </c>
      <c r="Q5" s="29"/>
      <c r="R5" s="24">
        <f t="shared" si="2"/>
        <v>135</v>
      </c>
      <c r="S5" s="24"/>
      <c r="T5" s="25">
        <v>64</v>
      </c>
      <c r="U5" s="25"/>
      <c r="V5" s="25">
        <v>71</v>
      </c>
      <c r="W5" s="30"/>
      <c r="X5" s="28" t="s">
        <v>14</v>
      </c>
      <c r="Y5" s="29"/>
      <c r="Z5" s="24">
        <f t="shared" si="3"/>
        <v>110</v>
      </c>
      <c r="AA5" s="24"/>
      <c r="AB5" s="25">
        <v>51</v>
      </c>
      <c r="AC5" s="25"/>
      <c r="AD5" s="25">
        <v>59</v>
      </c>
      <c r="AE5" s="30"/>
      <c r="AF5" s="28" t="s">
        <v>15</v>
      </c>
      <c r="AG5" s="29"/>
      <c r="AH5" s="24">
        <f t="shared" si="4"/>
        <v>68</v>
      </c>
      <c r="AI5" s="24"/>
      <c r="AJ5" s="25">
        <v>39</v>
      </c>
      <c r="AK5" s="25"/>
      <c r="AL5" s="25">
        <v>29</v>
      </c>
      <c r="AM5" s="31"/>
    </row>
    <row r="6" spans="1:39" s="13" customFormat="1" ht="18" customHeight="1">
      <c r="A6" s="23" t="s">
        <v>16</v>
      </c>
      <c r="B6" s="24">
        <f t="shared" si="0"/>
        <v>69</v>
      </c>
      <c r="C6" s="24"/>
      <c r="D6" s="25">
        <v>29</v>
      </c>
      <c r="E6" s="25"/>
      <c r="F6" s="26">
        <v>40</v>
      </c>
      <c r="G6" s="27"/>
      <c r="H6" s="28" t="s">
        <v>17</v>
      </c>
      <c r="I6" s="29"/>
      <c r="J6" s="24">
        <f t="shared" si="1"/>
        <v>69</v>
      </c>
      <c r="K6" s="24"/>
      <c r="L6" s="25">
        <v>32</v>
      </c>
      <c r="M6" s="25"/>
      <c r="N6" s="25">
        <v>37</v>
      </c>
      <c r="O6" s="30"/>
      <c r="P6" s="28" t="s">
        <v>18</v>
      </c>
      <c r="Q6" s="29"/>
      <c r="R6" s="24">
        <f t="shared" si="2"/>
        <v>141</v>
      </c>
      <c r="S6" s="24"/>
      <c r="T6" s="25">
        <v>74</v>
      </c>
      <c r="U6" s="25"/>
      <c r="V6" s="25">
        <v>67</v>
      </c>
      <c r="W6" s="30"/>
      <c r="X6" s="28" t="s">
        <v>19</v>
      </c>
      <c r="Y6" s="29"/>
      <c r="Z6" s="24">
        <f t="shared" si="3"/>
        <v>95</v>
      </c>
      <c r="AA6" s="24"/>
      <c r="AB6" s="25">
        <v>44</v>
      </c>
      <c r="AC6" s="25"/>
      <c r="AD6" s="25">
        <v>51</v>
      </c>
      <c r="AE6" s="30"/>
      <c r="AF6" s="28" t="s">
        <v>20</v>
      </c>
      <c r="AG6" s="29"/>
      <c r="AH6" s="24">
        <f t="shared" si="4"/>
        <v>89</v>
      </c>
      <c r="AI6" s="24"/>
      <c r="AJ6" s="25">
        <v>37</v>
      </c>
      <c r="AK6" s="25"/>
      <c r="AL6" s="25">
        <v>52</v>
      </c>
      <c r="AM6" s="31"/>
    </row>
    <row r="7" spans="1:39" s="13" customFormat="1" ht="18" customHeight="1">
      <c r="A7" s="23" t="s">
        <v>21</v>
      </c>
      <c r="B7" s="24">
        <f t="shared" si="0"/>
        <v>87</v>
      </c>
      <c r="C7" s="24"/>
      <c r="D7" s="25">
        <v>43</v>
      </c>
      <c r="E7" s="25"/>
      <c r="F7" s="26">
        <v>44</v>
      </c>
      <c r="G7" s="27"/>
      <c r="H7" s="28" t="s">
        <v>22</v>
      </c>
      <c r="I7" s="29"/>
      <c r="J7" s="24">
        <f t="shared" si="1"/>
        <v>111</v>
      </c>
      <c r="K7" s="24"/>
      <c r="L7" s="25">
        <v>47</v>
      </c>
      <c r="M7" s="25"/>
      <c r="N7" s="25">
        <v>64</v>
      </c>
      <c r="O7" s="30"/>
      <c r="P7" s="28" t="s">
        <v>23</v>
      </c>
      <c r="Q7" s="29"/>
      <c r="R7" s="24">
        <f t="shared" si="2"/>
        <v>156</v>
      </c>
      <c r="S7" s="24"/>
      <c r="T7" s="25">
        <v>76</v>
      </c>
      <c r="U7" s="25"/>
      <c r="V7" s="25">
        <v>80</v>
      </c>
      <c r="W7" s="30"/>
      <c r="X7" s="28" t="s">
        <v>24</v>
      </c>
      <c r="Y7" s="29"/>
      <c r="Z7" s="24">
        <f t="shared" si="3"/>
        <v>85</v>
      </c>
      <c r="AA7" s="24"/>
      <c r="AB7" s="25">
        <v>47</v>
      </c>
      <c r="AC7" s="25"/>
      <c r="AD7" s="25">
        <v>38</v>
      </c>
      <c r="AE7" s="30"/>
      <c r="AF7" s="28" t="s">
        <v>25</v>
      </c>
      <c r="AG7" s="29"/>
      <c r="AH7" s="24">
        <f t="shared" si="4"/>
        <v>68</v>
      </c>
      <c r="AI7" s="24"/>
      <c r="AJ7" s="25">
        <v>25</v>
      </c>
      <c r="AK7" s="25"/>
      <c r="AL7" s="25">
        <v>43</v>
      </c>
      <c r="AM7" s="31"/>
    </row>
    <row r="8" spans="1:39" s="13" customFormat="1" ht="18" customHeight="1">
      <c r="A8" s="23" t="s">
        <v>26</v>
      </c>
      <c r="B8" s="24">
        <f t="shared" si="0"/>
        <v>99</v>
      </c>
      <c r="C8" s="24"/>
      <c r="D8" s="25">
        <v>55</v>
      </c>
      <c r="E8" s="25"/>
      <c r="F8" s="26">
        <v>44</v>
      </c>
      <c r="G8" s="27"/>
      <c r="H8" s="28" t="s">
        <v>27</v>
      </c>
      <c r="I8" s="29"/>
      <c r="J8" s="24">
        <f t="shared" si="1"/>
        <v>95</v>
      </c>
      <c r="K8" s="24"/>
      <c r="L8" s="25">
        <v>50</v>
      </c>
      <c r="M8" s="25"/>
      <c r="N8" s="25">
        <v>45</v>
      </c>
      <c r="O8" s="30"/>
      <c r="P8" s="28" t="s">
        <v>28</v>
      </c>
      <c r="Q8" s="29"/>
      <c r="R8" s="24">
        <f t="shared" si="2"/>
        <v>164</v>
      </c>
      <c r="S8" s="24"/>
      <c r="T8" s="25">
        <v>74</v>
      </c>
      <c r="U8" s="25"/>
      <c r="V8" s="25">
        <v>90</v>
      </c>
      <c r="W8" s="30"/>
      <c r="X8" s="28" t="s">
        <v>29</v>
      </c>
      <c r="Y8" s="29"/>
      <c r="Z8" s="24">
        <f t="shared" si="3"/>
        <v>95</v>
      </c>
      <c r="AA8" s="24"/>
      <c r="AB8" s="25">
        <v>42</v>
      </c>
      <c r="AC8" s="25"/>
      <c r="AD8" s="25">
        <v>53</v>
      </c>
      <c r="AE8" s="30"/>
      <c r="AF8" s="28" t="s">
        <v>30</v>
      </c>
      <c r="AG8" s="29"/>
      <c r="AH8" s="24">
        <f t="shared" si="4"/>
        <v>104</v>
      </c>
      <c r="AI8" s="24"/>
      <c r="AJ8" s="25">
        <v>36</v>
      </c>
      <c r="AK8" s="25"/>
      <c r="AL8" s="25">
        <v>68</v>
      </c>
      <c r="AM8" s="31"/>
    </row>
    <row r="9" spans="1:39" s="13" customFormat="1" ht="18" customHeight="1">
      <c r="A9" s="23" t="s">
        <v>31</v>
      </c>
      <c r="B9" s="24">
        <f t="shared" si="0"/>
        <v>88</v>
      </c>
      <c r="C9" s="24"/>
      <c r="D9" s="25">
        <v>48</v>
      </c>
      <c r="E9" s="25"/>
      <c r="F9" s="26">
        <v>40</v>
      </c>
      <c r="G9" s="27"/>
      <c r="H9" s="28" t="s">
        <v>32</v>
      </c>
      <c r="I9" s="29"/>
      <c r="J9" s="24">
        <f t="shared" si="1"/>
        <v>91</v>
      </c>
      <c r="K9" s="24"/>
      <c r="L9" s="25">
        <v>49</v>
      </c>
      <c r="M9" s="25"/>
      <c r="N9" s="25">
        <v>42</v>
      </c>
      <c r="O9" s="30"/>
      <c r="P9" s="28" t="s">
        <v>33</v>
      </c>
      <c r="Q9" s="29"/>
      <c r="R9" s="24">
        <f t="shared" si="2"/>
        <v>178</v>
      </c>
      <c r="S9" s="24"/>
      <c r="T9" s="25">
        <v>77</v>
      </c>
      <c r="U9" s="25"/>
      <c r="V9" s="25">
        <v>101</v>
      </c>
      <c r="W9" s="30"/>
      <c r="X9" s="28" t="s">
        <v>34</v>
      </c>
      <c r="Y9" s="29"/>
      <c r="Z9" s="24">
        <f t="shared" si="3"/>
        <v>100</v>
      </c>
      <c r="AA9" s="24"/>
      <c r="AB9" s="25">
        <v>55</v>
      </c>
      <c r="AC9" s="25"/>
      <c r="AD9" s="25">
        <v>45</v>
      </c>
      <c r="AE9" s="30"/>
      <c r="AF9" s="28" t="s">
        <v>35</v>
      </c>
      <c r="AG9" s="29"/>
      <c r="AH9" s="24">
        <f t="shared" si="4"/>
        <v>56</v>
      </c>
      <c r="AI9" s="24"/>
      <c r="AJ9" s="25">
        <v>13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90</v>
      </c>
      <c r="C10" s="24"/>
      <c r="D10" s="25">
        <v>53</v>
      </c>
      <c r="E10" s="25"/>
      <c r="F10" s="26">
        <v>37</v>
      </c>
      <c r="G10" s="27"/>
      <c r="H10" s="28" t="s">
        <v>37</v>
      </c>
      <c r="I10" s="29"/>
      <c r="J10" s="24">
        <f t="shared" si="1"/>
        <v>122</v>
      </c>
      <c r="K10" s="24"/>
      <c r="L10" s="25">
        <v>61</v>
      </c>
      <c r="M10" s="25"/>
      <c r="N10" s="25">
        <v>61</v>
      </c>
      <c r="O10" s="30"/>
      <c r="P10" s="28" t="s">
        <v>38</v>
      </c>
      <c r="Q10" s="29"/>
      <c r="R10" s="24">
        <f t="shared" si="2"/>
        <v>172</v>
      </c>
      <c r="S10" s="24"/>
      <c r="T10" s="25">
        <v>85</v>
      </c>
      <c r="U10" s="25"/>
      <c r="V10" s="25">
        <v>87</v>
      </c>
      <c r="W10" s="30"/>
      <c r="X10" s="28" t="s">
        <v>39</v>
      </c>
      <c r="Y10" s="29"/>
      <c r="Z10" s="24">
        <f t="shared" si="3"/>
        <v>100</v>
      </c>
      <c r="AA10" s="24"/>
      <c r="AB10" s="25">
        <v>40</v>
      </c>
      <c r="AC10" s="25"/>
      <c r="AD10" s="25">
        <v>60</v>
      </c>
      <c r="AE10" s="30"/>
      <c r="AF10" s="28" t="s">
        <v>40</v>
      </c>
      <c r="AG10" s="29"/>
      <c r="AH10" s="24">
        <f t="shared" si="4"/>
        <v>57</v>
      </c>
      <c r="AI10" s="24"/>
      <c r="AJ10" s="25">
        <v>23</v>
      </c>
      <c r="AK10" s="25"/>
      <c r="AL10" s="25">
        <v>34</v>
      </c>
      <c r="AM10" s="31"/>
    </row>
    <row r="11" spans="1:39" s="13" customFormat="1" ht="18" customHeight="1">
      <c r="A11" s="23" t="s">
        <v>41</v>
      </c>
      <c r="B11" s="24">
        <f t="shared" si="0"/>
        <v>92</v>
      </c>
      <c r="C11" s="24"/>
      <c r="D11" s="25">
        <v>53</v>
      </c>
      <c r="E11" s="25"/>
      <c r="F11" s="26">
        <v>39</v>
      </c>
      <c r="G11" s="27"/>
      <c r="H11" s="28" t="s">
        <v>42</v>
      </c>
      <c r="I11" s="29"/>
      <c r="J11" s="24">
        <f t="shared" si="1"/>
        <v>99</v>
      </c>
      <c r="K11" s="24"/>
      <c r="L11" s="25">
        <v>36</v>
      </c>
      <c r="M11" s="25"/>
      <c r="N11" s="25">
        <v>63</v>
      </c>
      <c r="O11" s="30"/>
      <c r="P11" s="28" t="s">
        <v>43</v>
      </c>
      <c r="Q11" s="29"/>
      <c r="R11" s="24">
        <f t="shared" si="2"/>
        <v>170</v>
      </c>
      <c r="S11" s="24"/>
      <c r="T11" s="25">
        <v>84</v>
      </c>
      <c r="U11" s="25"/>
      <c r="V11" s="25">
        <v>86</v>
      </c>
      <c r="W11" s="30"/>
      <c r="X11" s="28" t="s">
        <v>44</v>
      </c>
      <c r="Y11" s="29"/>
      <c r="Z11" s="24">
        <f t="shared" si="3"/>
        <v>116</v>
      </c>
      <c r="AA11" s="24"/>
      <c r="AB11" s="25">
        <v>52</v>
      </c>
      <c r="AC11" s="25"/>
      <c r="AD11" s="25">
        <v>64</v>
      </c>
      <c r="AE11" s="30"/>
      <c r="AF11" s="28" t="s">
        <v>45</v>
      </c>
      <c r="AG11" s="29"/>
      <c r="AH11" s="24">
        <f t="shared" si="4"/>
        <v>52</v>
      </c>
      <c r="AI11" s="24"/>
      <c r="AJ11" s="25">
        <v>23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109</v>
      </c>
      <c r="C12" s="24"/>
      <c r="D12" s="25">
        <v>56</v>
      </c>
      <c r="E12" s="25"/>
      <c r="F12" s="26">
        <v>53</v>
      </c>
      <c r="G12" s="27"/>
      <c r="H12" s="28" t="s">
        <v>47</v>
      </c>
      <c r="I12" s="29"/>
      <c r="J12" s="24">
        <f t="shared" si="1"/>
        <v>117</v>
      </c>
      <c r="K12" s="24"/>
      <c r="L12" s="25">
        <v>56</v>
      </c>
      <c r="M12" s="25"/>
      <c r="N12" s="25">
        <v>61</v>
      </c>
      <c r="O12" s="30"/>
      <c r="P12" s="28" t="s">
        <v>48</v>
      </c>
      <c r="Q12" s="29"/>
      <c r="R12" s="24">
        <f t="shared" si="2"/>
        <v>156</v>
      </c>
      <c r="S12" s="24"/>
      <c r="T12" s="25">
        <v>81</v>
      </c>
      <c r="U12" s="25"/>
      <c r="V12" s="25">
        <v>75</v>
      </c>
      <c r="W12" s="30"/>
      <c r="X12" s="28" t="s">
        <v>49</v>
      </c>
      <c r="Y12" s="29"/>
      <c r="Z12" s="24">
        <f t="shared" si="3"/>
        <v>122</v>
      </c>
      <c r="AA12" s="24"/>
      <c r="AB12" s="25">
        <v>52</v>
      </c>
      <c r="AC12" s="25"/>
      <c r="AD12" s="25">
        <v>70</v>
      </c>
      <c r="AE12" s="30"/>
      <c r="AF12" s="28" t="s">
        <v>50</v>
      </c>
      <c r="AG12" s="29"/>
      <c r="AH12" s="24">
        <f t="shared" si="4"/>
        <v>51</v>
      </c>
      <c r="AI12" s="24"/>
      <c r="AJ12" s="25">
        <v>13</v>
      </c>
      <c r="AK12" s="25"/>
      <c r="AL12" s="25">
        <v>38</v>
      </c>
      <c r="AM12" s="31"/>
    </row>
    <row r="13" spans="1:39" s="13" customFormat="1" ht="18" customHeight="1">
      <c r="A13" s="23" t="s">
        <v>51</v>
      </c>
      <c r="B13" s="24">
        <f t="shared" si="0"/>
        <v>118</v>
      </c>
      <c r="C13" s="24"/>
      <c r="D13" s="25">
        <v>72</v>
      </c>
      <c r="E13" s="25"/>
      <c r="F13" s="26">
        <v>46</v>
      </c>
      <c r="G13" s="27"/>
      <c r="H13" s="28" t="s">
        <v>52</v>
      </c>
      <c r="I13" s="29"/>
      <c r="J13" s="24">
        <f t="shared" si="1"/>
        <v>114</v>
      </c>
      <c r="K13" s="24"/>
      <c r="L13" s="25">
        <v>63</v>
      </c>
      <c r="M13" s="25"/>
      <c r="N13" s="25">
        <v>51</v>
      </c>
      <c r="O13" s="30"/>
      <c r="P13" s="28" t="s">
        <v>53</v>
      </c>
      <c r="Q13" s="29"/>
      <c r="R13" s="24">
        <f t="shared" si="2"/>
        <v>172</v>
      </c>
      <c r="S13" s="24"/>
      <c r="T13" s="25">
        <v>88</v>
      </c>
      <c r="U13" s="25"/>
      <c r="V13" s="25">
        <v>84</v>
      </c>
      <c r="W13" s="30"/>
      <c r="X13" s="28" t="s">
        <v>54</v>
      </c>
      <c r="Y13" s="29"/>
      <c r="Z13" s="24">
        <f t="shared" si="3"/>
        <v>122</v>
      </c>
      <c r="AA13" s="24"/>
      <c r="AB13" s="25">
        <v>58</v>
      </c>
      <c r="AC13" s="25"/>
      <c r="AD13" s="25">
        <v>64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13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90</v>
      </c>
      <c r="C14" s="24"/>
      <c r="D14" s="25">
        <v>45</v>
      </c>
      <c r="E14" s="25"/>
      <c r="F14" s="26">
        <v>45</v>
      </c>
      <c r="G14" s="27"/>
      <c r="H14" s="28" t="s">
        <v>57</v>
      </c>
      <c r="I14" s="29"/>
      <c r="J14" s="24">
        <f t="shared" si="1"/>
        <v>103</v>
      </c>
      <c r="K14" s="24"/>
      <c r="L14" s="25">
        <v>46</v>
      </c>
      <c r="M14" s="25"/>
      <c r="N14" s="25">
        <v>57</v>
      </c>
      <c r="O14" s="30"/>
      <c r="P14" s="28" t="s">
        <v>58</v>
      </c>
      <c r="Q14" s="29"/>
      <c r="R14" s="24">
        <f t="shared" si="2"/>
        <v>166</v>
      </c>
      <c r="S14" s="24"/>
      <c r="T14" s="25">
        <v>87</v>
      </c>
      <c r="U14" s="25"/>
      <c r="V14" s="25">
        <v>79</v>
      </c>
      <c r="W14" s="30"/>
      <c r="X14" s="28" t="s">
        <v>59</v>
      </c>
      <c r="Y14" s="29"/>
      <c r="Z14" s="24">
        <f t="shared" si="3"/>
        <v>154</v>
      </c>
      <c r="AA14" s="24"/>
      <c r="AB14" s="25">
        <v>66</v>
      </c>
      <c r="AC14" s="25"/>
      <c r="AD14" s="25">
        <v>88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9</v>
      </c>
      <c r="AK14" s="25"/>
      <c r="AL14" s="25">
        <v>22</v>
      </c>
      <c r="AM14" s="31"/>
    </row>
    <row r="15" spans="1:39" s="13" customFormat="1" ht="18" customHeight="1">
      <c r="A15" s="23" t="s">
        <v>61</v>
      </c>
      <c r="B15" s="24">
        <f t="shared" si="0"/>
        <v>110</v>
      </c>
      <c r="C15" s="24"/>
      <c r="D15" s="25">
        <v>49</v>
      </c>
      <c r="E15" s="25"/>
      <c r="F15" s="26">
        <v>61</v>
      </c>
      <c r="G15" s="27"/>
      <c r="H15" s="28" t="s">
        <v>62</v>
      </c>
      <c r="I15" s="29"/>
      <c r="J15" s="24">
        <f t="shared" si="1"/>
        <v>135</v>
      </c>
      <c r="K15" s="24"/>
      <c r="L15" s="25">
        <v>67</v>
      </c>
      <c r="M15" s="25"/>
      <c r="N15" s="25">
        <v>68</v>
      </c>
      <c r="O15" s="30"/>
      <c r="P15" s="28" t="s">
        <v>63</v>
      </c>
      <c r="Q15" s="29"/>
      <c r="R15" s="24">
        <f t="shared" si="2"/>
        <v>144</v>
      </c>
      <c r="S15" s="24"/>
      <c r="T15" s="25">
        <v>76</v>
      </c>
      <c r="U15" s="25"/>
      <c r="V15" s="25">
        <v>68</v>
      </c>
      <c r="W15" s="30"/>
      <c r="X15" s="28" t="s">
        <v>64</v>
      </c>
      <c r="Y15" s="29"/>
      <c r="Z15" s="24">
        <f t="shared" si="3"/>
        <v>151</v>
      </c>
      <c r="AA15" s="24"/>
      <c r="AB15" s="25">
        <v>63</v>
      </c>
      <c r="AC15" s="25"/>
      <c r="AD15" s="25">
        <v>88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4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114</v>
      </c>
      <c r="C16" s="24"/>
      <c r="D16" s="25">
        <v>58</v>
      </c>
      <c r="E16" s="25"/>
      <c r="F16" s="26">
        <v>56</v>
      </c>
      <c r="G16" s="27"/>
      <c r="H16" s="28" t="s">
        <v>67</v>
      </c>
      <c r="I16" s="29"/>
      <c r="J16" s="24">
        <f t="shared" si="1"/>
        <v>125</v>
      </c>
      <c r="K16" s="24"/>
      <c r="L16" s="25">
        <v>58</v>
      </c>
      <c r="M16" s="25"/>
      <c r="N16" s="25">
        <v>67</v>
      </c>
      <c r="O16" s="30"/>
      <c r="P16" s="28" t="s">
        <v>68</v>
      </c>
      <c r="Q16" s="29"/>
      <c r="R16" s="24">
        <f t="shared" si="2"/>
        <v>161</v>
      </c>
      <c r="S16" s="24"/>
      <c r="T16" s="25">
        <v>78</v>
      </c>
      <c r="U16" s="25"/>
      <c r="V16" s="25">
        <v>83</v>
      </c>
      <c r="W16" s="30"/>
      <c r="X16" s="28" t="s">
        <v>69</v>
      </c>
      <c r="Y16" s="29"/>
      <c r="Z16" s="24">
        <f t="shared" si="3"/>
        <v>160</v>
      </c>
      <c r="AA16" s="24"/>
      <c r="AB16" s="25">
        <v>76</v>
      </c>
      <c r="AC16" s="25"/>
      <c r="AD16" s="25">
        <v>84</v>
      </c>
      <c r="AE16" s="30"/>
      <c r="AF16" s="28" t="s">
        <v>70</v>
      </c>
      <c r="AG16" s="29"/>
      <c r="AH16" s="24">
        <f t="shared" si="4"/>
        <v>26</v>
      </c>
      <c r="AI16" s="24"/>
      <c r="AJ16" s="25">
        <v>9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89</v>
      </c>
      <c r="C17" s="24"/>
      <c r="D17" s="25">
        <v>47</v>
      </c>
      <c r="E17" s="25"/>
      <c r="F17" s="26">
        <v>42</v>
      </c>
      <c r="G17" s="27"/>
      <c r="H17" s="28" t="s">
        <v>72</v>
      </c>
      <c r="I17" s="29"/>
      <c r="J17" s="24">
        <f t="shared" si="1"/>
        <v>128</v>
      </c>
      <c r="K17" s="24"/>
      <c r="L17" s="25">
        <v>62</v>
      </c>
      <c r="M17" s="25"/>
      <c r="N17" s="25">
        <v>66</v>
      </c>
      <c r="O17" s="30"/>
      <c r="P17" s="28" t="s">
        <v>73</v>
      </c>
      <c r="Q17" s="29"/>
      <c r="R17" s="24">
        <f t="shared" si="2"/>
        <v>115</v>
      </c>
      <c r="S17" s="24"/>
      <c r="T17" s="25">
        <v>62</v>
      </c>
      <c r="U17" s="25"/>
      <c r="V17" s="25">
        <v>53</v>
      </c>
      <c r="W17" s="30"/>
      <c r="X17" s="28" t="s">
        <v>74</v>
      </c>
      <c r="Y17" s="29"/>
      <c r="Z17" s="24">
        <f t="shared" si="3"/>
        <v>129</v>
      </c>
      <c r="AA17" s="24"/>
      <c r="AB17" s="25">
        <v>51</v>
      </c>
      <c r="AC17" s="25"/>
      <c r="AD17" s="25">
        <v>78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7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89</v>
      </c>
      <c r="C18" s="24"/>
      <c r="D18" s="25">
        <v>41</v>
      </c>
      <c r="E18" s="25"/>
      <c r="F18" s="26">
        <v>48</v>
      </c>
      <c r="G18" s="27"/>
      <c r="H18" s="28" t="s">
        <v>77</v>
      </c>
      <c r="I18" s="29"/>
      <c r="J18" s="24">
        <f t="shared" si="1"/>
        <v>113</v>
      </c>
      <c r="K18" s="24"/>
      <c r="L18" s="25">
        <v>58</v>
      </c>
      <c r="M18" s="25"/>
      <c r="N18" s="25">
        <v>55</v>
      </c>
      <c r="O18" s="30"/>
      <c r="P18" s="28" t="s">
        <v>78</v>
      </c>
      <c r="Q18" s="29"/>
      <c r="R18" s="24">
        <f t="shared" si="2"/>
        <v>126</v>
      </c>
      <c r="S18" s="24"/>
      <c r="T18" s="25">
        <v>58</v>
      </c>
      <c r="U18" s="25"/>
      <c r="V18" s="25">
        <v>68</v>
      </c>
      <c r="W18" s="30"/>
      <c r="X18" s="28" t="s">
        <v>79</v>
      </c>
      <c r="Y18" s="29"/>
      <c r="Z18" s="24">
        <f t="shared" si="3"/>
        <v>91</v>
      </c>
      <c r="AA18" s="24"/>
      <c r="AB18" s="25">
        <v>46</v>
      </c>
      <c r="AC18" s="25"/>
      <c r="AD18" s="25">
        <v>45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4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110</v>
      </c>
      <c r="C19" s="24"/>
      <c r="D19" s="25">
        <v>50</v>
      </c>
      <c r="E19" s="25"/>
      <c r="F19" s="26">
        <v>60</v>
      </c>
      <c r="G19" s="27"/>
      <c r="H19" s="28" t="s">
        <v>82</v>
      </c>
      <c r="I19" s="29"/>
      <c r="J19" s="24">
        <f t="shared" si="1"/>
        <v>134</v>
      </c>
      <c r="K19" s="24"/>
      <c r="L19" s="25">
        <v>64</v>
      </c>
      <c r="M19" s="25"/>
      <c r="N19" s="25">
        <v>70</v>
      </c>
      <c r="O19" s="30"/>
      <c r="P19" s="28" t="s">
        <v>83</v>
      </c>
      <c r="Q19" s="29"/>
      <c r="R19" s="24">
        <f t="shared" si="2"/>
        <v>141</v>
      </c>
      <c r="S19" s="24"/>
      <c r="T19" s="25">
        <v>74</v>
      </c>
      <c r="U19" s="25"/>
      <c r="V19" s="25">
        <v>67</v>
      </c>
      <c r="W19" s="30"/>
      <c r="X19" s="28" t="s">
        <v>84</v>
      </c>
      <c r="Y19" s="29"/>
      <c r="Z19" s="24">
        <f t="shared" si="3"/>
        <v>100</v>
      </c>
      <c r="AA19" s="24"/>
      <c r="AB19" s="25">
        <v>50</v>
      </c>
      <c r="AC19" s="25"/>
      <c r="AD19" s="25">
        <v>50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0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105</v>
      </c>
      <c r="C20" s="24"/>
      <c r="D20" s="25">
        <v>48</v>
      </c>
      <c r="E20" s="25"/>
      <c r="F20" s="26">
        <v>57</v>
      </c>
      <c r="G20" s="27"/>
      <c r="H20" s="28" t="s">
        <v>87</v>
      </c>
      <c r="I20" s="29"/>
      <c r="J20" s="24">
        <f t="shared" si="1"/>
        <v>144</v>
      </c>
      <c r="K20" s="24"/>
      <c r="L20" s="25">
        <v>69</v>
      </c>
      <c r="M20" s="25"/>
      <c r="N20" s="25">
        <v>75</v>
      </c>
      <c r="O20" s="30"/>
      <c r="P20" s="28" t="s">
        <v>88</v>
      </c>
      <c r="Q20" s="29"/>
      <c r="R20" s="24">
        <f t="shared" si="2"/>
        <v>111</v>
      </c>
      <c r="S20" s="24"/>
      <c r="T20" s="25">
        <v>56</v>
      </c>
      <c r="U20" s="25"/>
      <c r="V20" s="25">
        <v>55</v>
      </c>
      <c r="W20" s="30"/>
      <c r="X20" s="28" t="s">
        <v>89</v>
      </c>
      <c r="Y20" s="29"/>
      <c r="Z20" s="24">
        <f t="shared" si="3"/>
        <v>115</v>
      </c>
      <c r="AA20" s="24"/>
      <c r="AB20" s="25">
        <v>45</v>
      </c>
      <c r="AC20" s="25"/>
      <c r="AD20" s="25">
        <v>70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93</v>
      </c>
      <c r="C21" s="24"/>
      <c r="D21" s="25">
        <v>43</v>
      </c>
      <c r="E21" s="25"/>
      <c r="F21" s="26">
        <v>50</v>
      </c>
      <c r="G21" s="27"/>
      <c r="H21" s="28" t="s">
        <v>92</v>
      </c>
      <c r="I21" s="29"/>
      <c r="J21" s="24">
        <f t="shared" si="1"/>
        <v>133</v>
      </c>
      <c r="K21" s="24"/>
      <c r="L21" s="25">
        <v>56</v>
      </c>
      <c r="M21" s="25"/>
      <c r="N21" s="25">
        <v>77</v>
      </c>
      <c r="O21" s="30"/>
      <c r="P21" s="28" t="s">
        <v>93</v>
      </c>
      <c r="Q21" s="29"/>
      <c r="R21" s="24">
        <f t="shared" si="2"/>
        <v>114</v>
      </c>
      <c r="S21" s="24"/>
      <c r="T21" s="25">
        <v>53</v>
      </c>
      <c r="U21" s="25"/>
      <c r="V21" s="25">
        <v>61</v>
      </c>
      <c r="W21" s="30"/>
      <c r="X21" s="28" t="s">
        <v>94</v>
      </c>
      <c r="Y21" s="29"/>
      <c r="Z21" s="24">
        <f t="shared" si="3"/>
        <v>105</v>
      </c>
      <c r="AA21" s="24"/>
      <c r="AB21" s="25">
        <v>37</v>
      </c>
      <c r="AC21" s="25"/>
      <c r="AD21" s="25">
        <v>68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1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88</v>
      </c>
      <c r="C22" s="24"/>
      <c r="D22" s="25">
        <v>45</v>
      </c>
      <c r="E22" s="25"/>
      <c r="F22" s="26">
        <v>43</v>
      </c>
      <c r="G22" s="27"/>
      <c r="H22" s="28" t="s">
        <v>97</v>
      </c>
      <c r="I22" s="29"/>
      <c r="J22" s="24">
        <f t="shared" si="1"/>
        <v>146</v>
      </c>
      <c r="K22" s="24"/>
      <c r="L22" s="25">
        <v>76</v>
      </c>
      <c r="M22" s="25"/>
      <c r="N22" s="25">
        <v>70</v>
      </c>
      <c r="O22" s="30"/>
      <c r="P22" s="28" t="s">
        <v>98</v>
      </c>
      <c r="Q22" s="29"/>
      <c r="R22" s="24">
        <f t="shared" si="2"/>
        <v>99</v>
      </c>
      <c r="S22" s="24"/>
      <c r="T22" s="25">
        <v>47</v>
      </c>
      <c r="U22" s="25"/>
      <c r="V22" s="25">
        <v>52</v>
      </c>
      <c r="W22" s="30"/>
      <c r="X22" s="28" t="s">
        <v>99</v>
      </c>
      <c r="Y22" s="29"/>
      <c r="Z22" s="24">
        <f t="shared" si="3"/>
        <v>122</v>
      </c>
      <c r="AA22" s="24"/>
      <c r="AB22" s="25">
        <v>52</v>
      </c>
      <c r="AC22" s="25"/>
      <c r="AD22" s="25">
        <v>70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103</v>
      </c>
      <c r="C23" s="33"/>
      <c r="D23" s="34">
        <v>51</v>
      </c>
      <c r="E23" s="34"/>
      <c r="F23" s="35">
        <v>52</v>
      </c>
      <c r="G23" s="36"/>
      <c r="H23" s="37" t="s">
        <v>102</v>
      </c>
      <c r="I23" s="38"/>
      <c r="J23" s="33">
        <f t="shared" si="1"/>
        <v>114</v>
      </c>
      <c r="K23" s="33"/>
      <c r="L23" s="34">
        <v>56</v>
      </c>
      <c r="M23" s="34"/>
      <c r="N23" s="34">
        <v>58</v>
      </c>
      <c r="O23" s="39"/>
      <c r="P23" s="37" t="s">
        <v>103</v>
      </c>
      <c r="Q23" s="38"/>
      <c r="R23" s="33">
        <f t="shared" si="2"/>
        <v>104</v>
      </c>
      <c r="S23" s="33"/>
      <c r="T23" s="34">
        <v>57</v>
      </c>
      <c r="U23" s="34"/>
      <c r="V23" s="34">
        <v>47</v>
      </c>
      <c r="W23" s="39"/>
      <c r="X23" s="37" t="s">
        <v>104</v>
      </c>
      <c r="Y23" s="38"/>
      <c r="Z23" s="33">
        <f t="shared" si="3"/>
        <v>98</v>
      </c>
      <c r="AA23" s="33"/>
      <c r="AB23" s="34">
        <v>48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539</v>
      </c>
      <c r="D27" s="62"/>
      <c r="E27" s="63">
        <f>SUM(E28:F29)</f>
        <v>609</v>
      </c>
      <c r="F27" s="62"/>
      <c r="G27" s="63">
        <f>SUM(G28:H29)</f>
        <v>292</v>
      </c>
      <c r="H27" s="62"/>
      <c r="I27" s="63">
        <f>SUM(I28:J29)</f>
        <v>308</v>
      </c>
      <c r="J27" s="62"/>
      <c r="K27" s="63">
        <f>SUM(K28:L29)</f>
        <v>191</v>
      </c>
      <c r="L27" s="62"/>
      <c r="M27" s="63">
        <f>SUM(M28:N29)</f>
        <v>1029</v>
      </c>
      <c r="N27" s="62"/>
      <c r="O27" s="63">
        <f>SUM(O28:P29)</f>
        <v>1275</v>
      </c>
      <c r="P27" s="62"/>
      <c r="Q27" s="63">
        <f>SUM(Q28:R29)</f>
        <v>1570</v>
      </c>
      <c r="R27" s="62"/>
      <c r="S27" s="63">
        <f>SUM(S28:T29)</f>
        <v>1281</v>
      </c>
      <c r="T27" s="62"/>
      <c r="U27" s="63">
        <f>SUM(U28:V29)</f>
        <v>488</v>
      </c>
      <c r="V27" s="62"/>
      <c r="W27" s="63">
        <f>SUM(W28:X29)</f>
        <v>560</v>
      </c>
      <c r="X27" s="62"/>
      <c r="Y27" s="63">
        <f>SUM(Y28:Z29)</f>
        <v>685</v>
      </c>
      <c r="Z27" s="62"/>
      <c r="AA27" s="63">
        <f>SUM(AA28:AB29)</f>
        <v>540</v>
      </c>
      <c r="AB27" s="62"/>
      <c r="AC27" s="63">
        <f>SUM(AC28:AD29)</f>
        <v>662</v>
      </c>
      <c r="AD27" s="62"/>
      <c r="AE27" s="63">
        <f>SUM(AE28:AF29)</f>
        <v>135</v>
      </c>
      <c r="AF27" s="62"/>
      <c r="AG27" s="63">
        <f>SUM(AG28:AH29)</f>
        <v>4</v>
      </c>
      <c r="AH27" s="62"/>
      <c r="AI27" s="64">
        <f>SUM(C27:AH27)</f>
        <v>10168</v>
      </c>
      <c r="AJ27" s="65"/>
      <c r="AK27" s="66">
        <v>4590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267</v>
      </c>
      <c r="D28" s="71"/>
      <c r="E28" s="72">
        <f>SUM(D10:E15)</f>
        <v>328</v>
      </c>
      <c r="F28" s="71"/>
      <c r="G28" s="72">
        <f>SUM(D16:E18)</f>
        <v>146</v>
      </c>
      <c r="H28" s="71"/>
      <c r="I28" s="72">
        <f>SUM(D19:E21)</f>
        <v>141</v>
      </c>
      <c r="J28" s="71"/>
      <c r="K28" s="72">
        <f>SUM(D22:E23)</f>
        <v>96</v>
      </c>
      <c r="L28" s="71"/>
      <c r="M28" s="72">
        <f>SUM(L4:M13)</f>
        <v>506</v>
      </c>
      <c r="N28" s="71"/>
      <c r="O28" s="72">
        <f>SUM(L14:M23)</f>
        <v>612</v>
      </c>
      <c r="P28" s="71"/>
      <c r="Q28" s="72">
        <f>SUM(T4:U13)</f>
        <v>765</v>
      </c>
      <c r="R28" s="71"/>
      <c r="S28" s="72">
        <f>SUM(T14:U23)</f>
        <v>648</v>
      </c>
      <c r="T28" s="71"/>
      <c r="U28" s="72">
        <f>SUM(AB4:AC8)</f>
        <v>237</v>
      </c>
      <c r="V28" s="71"/>
      <c r="W28" s="72">
        <f>SUM(AB9:AC13)</f>
        <v>257</v>
      </c>
      <c r="X28" s="71"/>
      <c r="Y28" s="72">
        <f>SUM(AB14:AC18)</f>
        <v>302</v>
      </c>
      <c r="Z28" s="71"/>
      <c r="AA28" s="72">
        <f>SUM(AB19:AC23)</f>
        <v>232</v>
      </c>
      <c r="AB28" s="71"/>
      <c r="AC28" s="72">
        <f>SUM(AJ4:AK13)</f>
        <v>261</v>
      </c>
      <c r="AD28" s="71"/>
      <c r="AE28" s="72">
        <f>SUM(AJ14:AK23)</f>
        <v>35</v>
      </c>
      <c r="AF28" s="71"/>
      <c r="AG28" s="72">
        <f>AJ24</f>
        <v>0</v>
      </c>
      <c r="AH28" s="71"/>
      <c r="AI28" s="73">
        <f>SUM(C28:AH28)</f>
        <v>4833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272</v>
      </c>
      <c r="D29" s="78"/>
      <c r="E29" s="79">
        <f>SUM(F10:G15)</f>
        <v>281</v>
      </c>
      <c r="F29" s="78"/>
      <c r="G29" s="79">
        <f>SUM(F16:G18)</f>
        <v>146</v>
      </c>
      <c r="H29" s="78"/>
      <c r="I29" s="79">
        <f>SUM(F19:G21)</f>
        <v>167</v>
      </c>
      <c r="J29" s="78"/>
      <c r="K29" s="79">
        <f>SUM(F22:G23)</f>
        <v>95</v>
      </c>
      <c r="L29" s="78"/>
      <c r="M29" s="79">
        <f>SUM(N4:O13)</f>
        <v>523</v>
      </c>
      <c r="N29" s="78"/>
      <c r="O29" s="79">
        <f>SUM(N14:O23)</f>
        <v>663</v>
      </c>
      <c r="P29" s="78"/>
      <c r="Q29" s="79">
        <f>SUM(V4:W13)</f>
        <v>805</v>
      </c>
      <c r="R29" s="78"/>
      <c r="S29" s="79">
        <f>SUM(V14:W23)</f>
        <v>633</v>
      </c>
      <c r="T29" s="78"/>
      <c r="U29" s="79">
        <f>SUM(AD4:AE8)</f>
        <v>251</v>
      </c>
      <c r="V29" s="78"/>
      <c r="W29" s="79">
        <f>SUM(AD9:AE13)</f>
        <v>303</v>
      </c>
      <c r="X29" s="78"/>
      <c r="Y29" s="79">
        <f>SUM(AD14:AE18)</f>
        <v>383</v>
      </c>
      <c r="Z29" s="78"/>
      <c r="AA29" s="79">
        <f>SUM(AD19:AE23)</f>
        <v>308</v>
      </c>
      <c r="AB29" s="78"/>
      <c r="AC29" s="79">
        <f>SUM(AL4:AM13)</f>
        <v>401</v>
      </c>
      <c r="AD29" s="78"/>
      <c r="AE29" s="79">
        <f>SUM(AL14:AM23)</f>
        <v>100</v>
      </c>
      <c r="AF29" s="78"/>
      <c r="AG29" s="79">
        <f>AL24</f>
        <v>4</v>
      </c>
      <c r="AH29" s="78"/>
      <c r="AI29" s="80">
        <f>SUM(C29:AH29)</f>
        <v>5335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1440</v>
      </c>
      <c r="D31" s="92"/>
      <c r="E31" s="92"/>
      <c r="F31" s="93">
        <f>C31/AI27</f>
        <v>0.14162077104642015</v>
      </c>
      <c r="G31" s="93"/>
      <c r="H31" s="94"/>
      <c r="I31" s="95">
        <f>SUM(I27:V27)</f>
        <v>6142</v>
      </c>
      <c r="J31" s="96"/>
      <c r="K31" s="96"/>
      <c r="L31" s="96"/>
      <c r="M31" s="96"/>
      <c r="N31" s="96"/>
      <c r="O31" s="96"/>
      <c r="P31" s="97">
        <f>I31/AI27</f>
        <v>0.6040519276160503</v>
      </c>
      <c r="Q31" s="97"/>
      <c r="R31" s="97"/>
      <c r="S31" s="97"/>
      <c r="T31" s="97"/>
      <c r="U31" s="97"/>
      <c r="V31" s="98"/>
      <c r="W31" s="95">
        <f>SUM(W27:AH27)</f>
        <v>2586</v>
      </c>
      <c r="X31" s="99"/>
      <c r="Y31" s="99"/>
      <c r="Z31" s="99"/>
      <c r="AA31" s="99"/>
      <c r="AB31" s="99"/>
      <c r="AC31" s="97">
        <f>W31/AI27</f>
        <v>0.2543273013375295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120</v>
      </c>
      <c r="C4" s="15"/>
      <c r="D4" s="16">
        <v>68</v>
      </c>
      <c r="E4" s="16"/>
      <c r="F4" s="17">
        <v>52</v>
      </c>
      <c r="G4" s="18"/>
      <c r="H4" s="19" t="s">
        <v>7</v>
      </c>
      <c r="I4" s="20"/>
      <c r="J4" s="15">
        <f aca="true" t="shared" si="1" ref="J4:J23">SUM(L4:N4)</f>
        <v>197</v>
      </c>
      <c r="K4" s="15"/>
      <c r="L4" s="16">
        <v>105</v>
      </c>
      <c r="M4" s="16"/>
      <c r="N4" s="16">
        <v>92</v>
      </c>
      <c r="O4" s="21"/>
      <c r="P4" s="19" t="s">
        <v>8</v>
      </c>
      <c r="Q4" s="20"/>
      <c r="R4" s="15">
        <f aca="true" t="shared" si="2" ref="R4:R23">SUM(T4:V4)</f>
        <v>224</v>
      </c>
      <c r="S4" s="15"/>
      <c r="T4" s="16">
        <v>110</v>
      </c>
      <c r="U4" s="16"/>
      <c r="V4" s="16">
        <v>114</v>
      </c>
      <c r="W4" s="21"/>
      <c r="X4" s="19" t="s">
        <v>9</v>
      </c>
      <c r="Y4" s="20"/>
      <c r="Z4" s="15">
        <f aca="true" t="shared" si="3" ref="Z4:Z23">SUM(AB4:AD4)</f>
        <v>149</v>
      </c>
      <c r="AA4" s="15"/>
      <c r="AB4" s="16">
        <v>71</v>
      </c>
      <c r="AC4" s="16"/>
      <c r="AD4" s="16">
        <v>78</v>
      </c>
      <c r="AE4" s="21"/>
      <c r="AF4" s="19" t="s">
        <v>10</v>
      </c>
      <c r="AG4" s="20"/>
      <c r="AH4" s="15">
        <f aca="true" t="shared" si="4" ref="AH4:AH24">SUM(AJ4:AL4)</f>
        <v>67</v>
      </c>
      <c r="AI4" s="15"/>
      <c r="AJ4" s="16">
        <v>27</v>
      </c>
      <c r="AK4" s="16"/>
      <c r="AL4" s="16">
        <v>40</v>
      </c>
      <c r="AM4" s="22"/>
    </row>
    <row r="5" spans="1:39" s="13" customFormat="1" ht="18" customHeight="1">
      <c r="A5" s="23" t="s">
        <v>11</v>
      </c>
      <c r="B5" s="24">
        <f t="shared" si="0"/>
        <v>112</v>
      </c>
      <c r="C5" s="24"/>
      <c r="D5" s="25">
        <v>56</v>
      </c>
      <c r="E5" s="25"/>
      <c r="F5" s="26">
        <v>56</v>
      </c>
      <c r="G5" s="27"/>
      <c r="H5" s="28" t="s">
        <v>12</v>
      </c>
      <c r="I5" s="29"/>
      <c r="J5" s="24">
        <f t="shared" si="1"/>
        <v>178</v>
      </c>
      <c r="K5" s="24"/>
      <c r="L5" s="25">
        <v>84</v>
      </c>
      <c r="M5" s="25"/>
      <c r="N5" s="25">
        <v>94</v>
      </c>
      <c r="O5" s="30"/>
      <c r="P5" s="28" t="s">
        <v>13</v>
      </c>
      <c r="Q5" s="29"/>
      <c r="R5" s="24">
        <f t="shared" si="2"/>
        <v>249</v>
      </c>
      <c r="S5" s="24"/>
      <c r="T5" s="25">
        <v>119</v>
      </c>
      <c r="U5" s="25"/>
      <c r="V5" s="25">
        <v>130</v>
      </c>
      <c r="W5" s="30"/>
      <c r="X5" s="28" t="s">
        <v>14</v>
      </c>
      <c r="Y5" s="29"/>
      <c r="Z5" s="24">
        <f t="shared" si="3"/>
        <v>151</v>
      </c>
      <c r="AA5" s="24"/>
      <c r="AB5" s="25">
        <v>71</v>
      </c>
      <c r="AC5" s="25"/>
      <c r="AD5" s="25">
        <v>80</v>
      </c>
      <c r="AE5" s="30"/>
      <c r="AF5" s="28" t="s">
        <v>15</v>
      </c>
      <c r="AG5" s="29"/>
      <c r="AH5" s="24">
        <f t="shared" si="4"/>
        <v>64</v>
      </c>
      <c r="AI5" s="24"/>
      <c r="AJ5" s="25">
        <v>32</v>
      </c>
      <c r="AK5" s="25"/>
      <c r="AL5" s="25">
        <v>32</v>
      </c>
      <c r="AM5" s="31"/>
    </row>
    <row r="6" spans="1:39" s="13" customFormat="1" ht="18" customHeight="1">
      <c r="A6" s="23" t="s">
        <v>16</v>
      </c>
      <c r="B6" s="24">
        <f t="shared" si="0"/>
        <v>137</v>
      </c>
      <c r="C6" s="24"/>
      <c r="D6" s="25">
        <v>73</v>
      </c>
      <c r="E6" s="25"/>
      <c r="F6" s="26">
        <v>64</v>
      </c>
      <c r="G6" s="27"/>
      <c r="H6" s="28" t="s">
        <v>17</v>
      </c>
      <c r="I6" s="29"/>
      <c r="J6" s="24">
        <f t="shared" si="1"/>
        <v>203</v>
      </c>
      <c r="K6" s="24"/>
      <c r="L6" s="25">
        <v>97</v>
      </c>
      <c r="M6" s="25"/>
      <c r="N6" s="25">
        <v>106</v>
      </c>
      <c r="O6" s="30"/>
      <c r="P6" s="28" t="s">
        <v>18</v>
      </c>
      <c r="Q6" s="29"/>
      <c r="R6" s="24">
        <f t="shared" si="2"/>
        <v>238</v>
      </c>
      <c r="S6" s="24"/>
      <c r="T6" s="25">
        <v>108</v>
      </c>
      <c r="U6" s="25"/>
      <c r="V6" s="25">
        <v>130</v>
      </c>
      <c r="W6" s="30"/>
      <c r="X6" s="28" t="s">
        <v>19</v>
      </c>
      <c r="Y6" s="29"/>
      <c r="Z6" s="24">
        <f t="shared" si="3"/>
        <v>125</v>
      </c>
      <c r="AA6" s="24"/>
      <c r="AB6" s="25">
        <v>59</v>
      </c>
      <c r="AC6" s="25"/>
      <c r="AD6" s="25">
        <v>66</v>
      </c>
      <c r="AE6" s="30"/>
      <c r="AF6" s="28" t="s">
        <v>20</v>
      </c>
      <c r="AG6" s="29"/>
      <c r="AH6" s="24">
        <f t="shared" si="4"/>
        <v>83</v>
      </c>
      <c r="AI6" s="24"/>
      <c r="AJ6" s="25">
        <v>43</v>
      </c>
      <c r="AK6" s="25"/>
      <c r="AL6" s="25">
        <v>40</v>
      </c>
      <c r="AM6" s="31"/>
    </row>
    <row r="7" spans="1:39" s="13" customFormat="1" ht="18" customHeight="1">
      <c r="A7" s="23" t="s">
        <v>21</v>
      </c>
      <c r="B7" s="24">
        <f t="shared" si="0"/>
        <v>117</v>
      </c>
      <c r="C7" s="24"/>
      <c r="D7" s="25">
        <v>62</v>
      </c>
      <c r="E7" s="25"/>
      <c r="F7" s="26">
        <v>55</v>
      </c>
      <c r="G7" s="27"/>
      <c r="H7" s="28" t="s">
        <v>22</v>
      </c>
      <c r="I7" s="29"/>
      <c r="J7" s="24">
        <f t="shared" si="1"/>
        <v>158</v>
      </c>
      <c r="K7" s="24"/>
      <c r="L7" s="25">
        <v>71</v>
      </c>
      <c r="M7" s="25"/>
      <c r="N7" s="25">
        <v>87</v>
      </c>
      <c r="O7" s="30"/>
      <c r="P7" s="28" t="s">
        <v>23</v>
      </c>
      <c r="Q7" s="29"/>
      <c r="R7" s="24">
        <f t="shared" si="2"/>
        <v>238</v>
      </c>
      <c r="S7" s="24"/>
      <c r="T7" s="25">
        <v>124</v>
      </c>
      <c r="U7" s="25"/>
      <c r="V7" s="25">
        <v>114</v>
      </c>
      <c r="W7" s="30"/>
      <c r="X7" s="28" t="s">
        <v>24</v>
      </c>
      <c r="Y7" s="29"/>
      <c r="Z7" s="24">
        <f t="shared" si="3"/>
        <v>145</v>
      </c>
      <c r="AA7" s="24"/>
      <c r="AB7" s="25">
        <v>84</v>
      </c>
      <c r="AC7" s="25"/>
      <c r="AD7" s="25">
        <v>61</v>
      </c>
      <c r="AE7" s="30"/>
      <c r="AF7" s="28" t="s">
        <v>25</v>
      </c>
      <c r="AG7" s="29"/>
      <c r="AH7" s="24">
        <f t="shared" si="4"/>
        <v>69</v>
      </c>
      <c r="AI7" s="24"/>
      <c r="AJ7" s="25">
        <v>26</v>
      </c>
      <c r="AK7" s="25"/>
      <c r="AL7" s="25">
        <v>43</v>
      </c>
      <c r="AM7" s="31"/>
    </row>
    <row r="8" spans="1:39" s="13" customFormat="1" ht="18" customHeight="1">
      <c r="A8" s="23" t="s">
        <v>26</v>
      </c>
      <c r="B8" s="24">
        <f t="shared" si="0"/>
        <v>168</v>
      </c>
      <c r="C8" s="24"/>
      <c r="D8" s="25">
        <v>74</v>
      </c>
      <c r="E8" s="25"/>
      <c r="F8" s="26">
        <v>94</v>
      </c>
      <c r="G8" s="27"/>
      <c r="H8" s="28" t="s">
        <v>27</v>
      </c>
      <c r="I8" s="29"/>
      <c r="J8" s="24">
        <f t="shared" si="1"/>
        <v>150</v>
      </c>
      <c r="K8" s="24"/>
      <c r="L8" s="25">
        <v>79</v>
      </c>
      <c r="M8" s="25"/>
      <c r="N8" s="25">
        <v>71</v>
      </c>
      <c r="O8" s="30"/>
      <c r="P8" s="28" t="s">
        <v>28</v>
      </c>
      <c r="Q8" s="29"/>
      <c r="R8" s="24">
        <f t="shared" si="2"/>
        <v>261</v>
      </c>
      <c r="S8" s="24"/>
      <c r="T8" s="25">
        <v>122</v>
      </c>
      <c r="U8" s="25"/>
      <c r="V8" s="25">
        <v>139</v>
      </c>
      <c r="W8" s="30"/>
      <c r="X8" s="28" t="s">
        <v>29</v>
      </c>
      <c r="Y8" s="29"/>
      <c r="Z8" s="24">
        <f t="shared" si="3"/>
        <v>134</v>
      </c>
      <c r="AA8" s="24"/>
      <c r="AB8" s="25">
        <v>74</v>
      </c>
      <c r="AC8" s="25"/>
      <c r="AD8" s="25">
        <v>60</v>
      </c>
      <c r="AE8" s="30"/>
      <c r="AF8" s="28" t="s">
        <v>30</v>
      </c>
      <c r="AG8" s="29"/>
      <c r="AH8" s="24">
        <f t="shared" si="4"/>
        <v>65</v>
      </c>
      <c r="AI8" s="24"/>
      <c r="AJ8" s="25">
        <v>22</v>
      </c>
      <c r="AK8" s="25"/>
      <c r="AL8" s="25">
        <v>43</v>
      </c>
      <c r="AM8" s="31"/>
    </row>
    <row r="9" spans="1:39" s="13" customFormat="1" ht="18" customHeight="1">
      <c r="A9" s="23" t="s">
        <v>31</v>
      </c>
      <c r="B9" s="24">
        <f t="shared" si="0"/>
        <v>151</v>
      </c>
      <c r="C9" s="24"/>
      <c r="D9" s="25">
        <v>81</v>
      </c>
      <c r="E9" s="25"/>
      <c r="F9" s="26">
        <v>70</v>
      </c>
      <c r="G9" s="27"/>
      <c r="H9" s="28" t="s">
        <v>32</v>
      </c>
      <c r="I9" s="29"/>
      <c r="J9" s="24">
        <f t="shared" si="1"/>
        <v>146</v>
      </c>
      <c r="K9" s="24"/>
      <c r="L9" s="25">
        <v>55</v>
      </c>
      <c r="M9" s="25"/>
      <c r="N9" s="25">
        <v>91</v>
      </c>
      <c r="O9" s="30"/>
      <c r="P9" s="28" t="s">
        <v>33</v>
      </c>
      <c r="Q9" s="29"/>
      <c r="R9" s="24">
        <f t="shared" si="2"/>
        <v>230</v>
      </c>
      <c r="S9" s="24"/>
      <c r="T9" s="25">
        <v>104</v>
      </c>
      <c r="U9" s="25"/>
      <c r="V9" s="25">
        <v>126</v>
      </c>
      <c r="W9" s="30"/>
      <c r="X9" s="28" t="s">
        <v>34</v>
      </c>
      <c r="Y9" s="29"/>
      <c r="Z9" s="24">
        <f t="shared" si="3"/>
        <v>120</v>
      </c>
      <c r="AA9" s="24"/>
      <c r="AB9" s="25">
        <v>57</v>
      </c>
      <c r="AC9" s="25"/>
      <c r="AD9" s="25">
        <v>63</v>
      </c>
      <c r="AE9" s="30"/>
      <c r="AF9" s="28" t="s">
        <v>35</v>
      </c>
      <c r="AG9" s="29"/>
      <c r="AH9" s="24">
        <f t="shared" si="4"/>
        <v>56</v>
      </c>
      <c r="AI9" s="24"/>
      <c r="AJ9" s="25">
        <v>17</v>
      </c>
      <c r="AK9" s="25"/>
      <c r="AL9" s="25">
        <v>39</v>
      </c>
      <c r="AM9" s="31"/>
    </row>
    <row r="10" spans="1:39" s="13" customFormat="1" ht="18" customHeight="1">
      <c r="A10" s="23" t="s">
        <v>36</v>
      </c>
      <c r="B10" s="24">
        <f t="shared" si="0"/>
        <v>156</v>
      </c>
      <c r="C10" s="24"/>
      <c r="D10" s="25">
        <v>87</v>
      </c>
      <c r="E10" s="25"/>
      <c r="F10" s="26">
        <v>69</v>
      </c>
      <c r="G10" s="27"/>
      <c r="H10" s="28" t="s">
        <v>37</v>
      </c>
      <c r="I10" s="29"/>
      <c r="J10" s="24">
        <f t="shared" si="1"/>
        <v>147</v>
      </c>
      <c r="K10" s="24"/>
      <c r="L10" s="25">
        <v>66</v>
      </c>
      <c r="M10" s="25"/>
      <c r="N10" s="25">
        <v>81</v>
      </c>
      <c r="O10" s="30"/>
      <c r="P10" s="28" t="s">
        <v>38</v>
      </c>
      <c r="Q10" s="29"/>
      <c r="R10" s="24">
        <f t="shared" si="2"/>
        <v>281</v>
      </c>
      <c r="S10" s="24"/>
      <c r="T10" s="25">
        <v>124</v>
      </c>
      <c r="U10" s="25"/>
      <c r="V10" s="25">
        <v>157</v>
      </c>
      <c r="W10" s="30"/>
      <c r="X10" s="28" t="s">
        <v>39</v>
      </c>
      <c r="Y10" s="29"/>
      <c r="Z10" s="24">
        <f t="shared" si="3"/>
        <v>131</v>
      </c>
      <c r="AA10" s="24"/>
      <c r="AB10" s="25">
        <v>62</v>
      </c>
      <c r="AC10" s="25"/>
      <c r="AD10" s="25">
        <v>69</v>
      </c>
      <c r="AE10" s="30"/>
      <c r="AF10" s="28" t="s">
        <v>40</v>
      </c>
      <c r="AG10" s="29"/>
      <c r="AH10" s="24">
        <f t="shared" si="4"/>
        <v>54</v>
      </c>
      <c r="AI10" s="24"/>
      <c r="AJ10" s="25">
        <v>24</v>
      </c>
      <c r="AK10" s="25"/>
      <c r="AL10" s="25">
        <v>30</v>
      </c>
      <c r="AM10" s="31"/>
    </row>
    <row r="11" spans="1:39" s="13" customFormat="1" ht="18" customHeight="1">
      <c r="A11" s="23" t="s">
        <v>41</v>
      </c>
      <c r="B11" s="24">
        <f t="shared" si="0"/>
        <v>171</v>
      </c>
      <c r="C11" s="24"/>
      <c r="D11" s="25">
        <v>90</v>
      </c>
      <c r="E11" s="25"/>
      <c r="F11" s="26">
        <v>81</v>
      </c>
      <c r="G11" s="27"/>
      <c r="H11" s="28" t="s">
        <v>42</v>
      </c>
      <c r="I11" s="29"/>
      <c r="J11" s="24">
        <f t="shared" si="1"/>
        <v>148</v>
      </c>
      <c r="K11" s="24"/>
      <c r="L11" s="25">
        <v>63</v>
      </c>
      <c r="M11" s="25"/>
      <c r="N11" s="25">
        <v>85</v>
      </c>
      <c r="O11" s="30"/>
      <c r="P11" s="28" t="s">
        <v>43</v>
      </c>
      <c r="Q11" s="29"/>
      <c r="R11" s="24">
        <f t="shared" si="2"/>
        <v>309</v>
      </c>
      <c r="S11" s="24"/>
      <c r="T11" s="25">
        <v>143</v>
      </c>
      <c r="U11" s="25"/>
      <c r="V11" s="25">
        <v>166</v>
      </c>
      <c r="W11" s="30"/>
      <c r="X11" s="28" t="s">
        <v>44</v>
      </c>
      <c r="Y11" s="29"/>
      <c r="Z11" s="24">
        <f t="shared" si="3"/>
        <v>128</v>
      </c>
      <c r="AA11" s="24"/>
      <c r="AB11" s="25">
        <v>59</v>
      </c>
      <c r="AC11" s="25"/>
      <c r="AD11" s="25">
        <v>69</v>
      </c>
      <c r="AE11" s="30"/>
      <c r="AF11" s="28" t="s">
        <v>45</v>
      </c>
      <c r="AG11" s="29"/>
      <c r="AH11" s="24">
        <f t="shared" si="4"/>
        <v>58</v>
      </c>
      <c r="AI11" s="24"/>
      <c r="AJ11" s="25">
        <v>23</v>
      </c>
      <c r="AK11" s="25"/>
      <c r="AL11" s="25">
        <v>35</v>
      </c>
      <c r="AM11" s="31"/>
    </row>
    <row r="12" spans="1:39" s="13" customFormat="1" ht="18" customHeight="1">
      <c r="A12" s="23" t="s">
        <v>46</v>
      </c>
      <c r="B12" s="24">
        <f t="shared" si="0"/>
        <v>155</v>
      </c>
      <c r="C12" s="24"/>
      <c r="D12" s="25">
        <v>82</v>
      </c>
      <c r="E12" s="25"/>
      <c r="F12" s="26">
        <v>73</v>
      </c>
      <c r="G12" s="27"/>
      <c r="H12" s="28" t="s">
        <v>47</v>
      </c>
      <c r="I12" s="29"/>
      <c r="J12" s="24">
        <f t="shared" si="1"/>
        <v>152</v>
      </c>
      <c r="K12" s="24"/>
      <c r="L12" s="25">
        <v>80</v>
      </c>
      <c r="M12" s="25"/>
      <c r="N12" s="25">
        <v>72</v>
      </c>
      <c r="O12" s="30"/>
      <c r="P12" s="28" t="s">
        <v>48</v>
      </c>
      <c r="Q12" s="29"/>
      <c r="R12" s="24">
        <f t="shared" si="2"/>
        <v>271</v>
      </c>
      <c r="S12" s="24"/>
      <c r="T12" s="25">
        <v>123</v>
      </c>
      <c r="U12" s="25"/>
      <c r="V12" s="25">
        <v>148</v>
      </c>
      <c r="W12" s="30"/>
      <c r="X12" s="28" t="s">
        <v>49</v>
      </c>
      <c r="Y12" s="29"/>
      <c r="Z12" s="24">
        <f t="shared" si="3"/>
        <v>129</v>
      </c>
      <c r="AA12" s="24"/>
      <c r="AB12" s="25">
        <v>60</v>
      </c>
      <c r="AC12" s="25"/>
      <c r="AD12" s="25">
        <v>69</v>
      </c>
      <c r="AE12" s="30"/>
      <c r="AF12" s="28" t="s">
        <v>50</v>
      </c>
      <c r="AG12" s="29"/>
      <c r="AH12" s="24">
        <f t="shared" si="4"/>
        <v>42</v>
      </c>
      <c r="AI12" s="24"/>
      <c r="AJ12" s="25">
        <v>21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157</v>
      </c>
      <c r="C13" s="24"/>
      <c r="D13" s="25">
        <v>71</v>
      </c>
      <c r="E13" s="25"/>
      <c r="F13" s="26">
        <v>86</v>
      </c>
      <c r="G13" s="27"/>
      <c r="H13" s="28" t="s">
        <v>52</v>
      </c>
      <c r="I13" s="29"/>
      <c r="J13" s="24">
        <f t="shared" si="1"/>
        <v>137</v>
      </c>
      <c r="K13" s="24"/>
      <c r="L13" s="25">
        <v>70</v>
      </c>
      <c r="M13" s="25"/>
      <c r="N13" s="25">
        <v>67</v>
      </c>
      <c r="O13" s="30"/>
      <c r="P13" s="28" t="s">
        <v>53</v>
      </c>
      <c r="Q13" s="29"/>
      <c r="R13" s="24">
        <f t="shared" si="2"/>
        <v>277</v>
      </c>
      <c r="S13" s="24"/>
      <c r="T13" s="25">
        <v>130</v>
      </c>
      <c r="U13" s="25"/>
      <c r="V13" s="25">
        <v>147</v>
      </c>
      <c r="W13" s="30"/>
      <c r="X13" s="28" t="s">
        <v>54</v>
      </c>
      <c r="Y13" s="29"/>
      <c r="Z13" s="24">
        <f t="shared" si="3"/>
        <v>142</v>
      </c>
      <c r="AA13" s="24"/>
      <c r="AB13" s="25">
        <v>67</v>
      </c>
      <c r="AC13" s="25"/>
      <c r="AD13" s="25">
        <v>75</v>
      </c>
      <c r="AE13" s="30"/>
      <c r="AF13" s="28" t="s">
        <v>55</v>
      </c>
      <c r="AG13" s="29"/>
      <c r="AH13" s="24">
        <f t="shared" si="4"/>
        <v>38</v>
      </c>
      <c r="AI13" s="24"/>
      <c r="AJ13" s="25">
        <v>11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164</v>
      </c>
      <c r="C14" s="24"/>
      <c r="D14" s="25">
        <v>90</v>
      </c>
      <c r="E14" s="25"/>
      <c r="F14" s="26">
        <v>74</v>
      </c>
      <c r="G14" s="27"/>
      <c r="H14" s="28" t="s">
        <v>57</v>
      </c>
      <c r="I14" s="29"/>
      <c r="J14" s="24">
        <f t="shared" si="1"/>
        <v>131</v>
      </c>
      <c r="K14" s="24"/>
      <c r="L14" s="25">
        <v>63</v>
      </c>
      <c r="M14" s="25"/>
      <c r="N14" s="25">
        <v>68</v>
      </c>
      <c r="O14" s="30"/>
      <c r="P14" s="28" t="s">
        <v>58</v>
      </c>
      <c r="Q14" s="29"/>
      <c r="R14" s="24">
        <f t="shared" si="2"/>
        <v>280</v>
      </c>
      <c r="S14" s="24"/>
      <c r="T14" s="25">
        <v>135</v>
      </c>
      <c r="U14" s="25"/>
      <c r="V14" s="25">
        <v>145</v>
      </c>
      <c r="W14" s="30"/>
      <c r="X14" s="28" t="s">
        <v>59</v>
      </c>
      <c r="Y14" s="29"/>
      <c r="Z14" s="24">
        <f t="shared" si="3"/>
        <v>143</v>
      </c>
      <c r="AA14" s="24"/>
      <c r="AB14" s="25">
        <v>76</v>
      </c>
      <c r="AC14" s="25"/>
      <c r="AD14" s="25">
        <v>67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5</v>
      </c>
      <c r="AK14" s="25"/>
      <c r="AL14" s="25">
        <v>28</v>
      </c>
      <c r="AM14" s="31"/>
    </row>
    <row r="15" spans="1:39" s="13" customFormat="1" ht="18" customHeight="1">
      <c r="A15" s="23" t="s">
        <v>61</v>
      </c>
      <c r="B15" s="24">
        <f t="shared" si="0"/>
        <v>154</v>
      </c>
      <c r="C15" s="24"/>
      <c r="D15" s="25">
        <v>74</v>
      </c>
      <c r="E15" s="25"/>
      <c r="F15" s="26">
        <v>80</v>
      </c>
      <c r="G15" s="27"/>
      <c r="H15" s="28" t="s">
        <v>62</v>
      </c>
      <c r="I15" s="29"/>
      <c r="J15" s="24">
        <f t="shared" si="1"/>
        <v>144</v>
      </c>
      <c r="K15" s="24"/>
      <c r="L15" s="25">
        <v>59</v>
      </c>
      <c r="M15" s="25"/>
      <c r="N15" s="25">
        <v>85</v>
      </c>
      <c r="O15" s="30"/>
      <c r="P15" s="28" t="s">
        <v>63</v>
      </c>
      <c r="Q15" s="29"/>
      <c r="R15" s="24">
        <f t="shared" si="2"/>
        <v>279</v>
      </c>
      <c r="S15" s="24"/>
      <c r="T15" s="25">
        <v>145</v>
      </c>
      <c r="U15" s="25"/>
      <c r="V15" s="25">
        <v>134</v>
      </c>
      <c r="W15" s="30"/>
      <c r="X15" s="28" t="s">
        <v>64</v>
      </c>
      <c r="Y15" s="29"/>
      <c r="Z15" s="24">
        <f t="shared" si="3"/>
        <v>169</v>
      </c>
      <c r="AA15" s="24"/>
      <c r="AB15" s="25">
        <v>87</v>
      </c>
      <c r="AC15" s="25"/>
      <c r="AD15" s="25">
        <v>82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5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174</v>
      </c>
      <c r="C16" s="24"/>
      <c r="D16" s="25">
        <v>81</v>
      </c>
      <c r="E16" s="25"/>
      <c r="F16" s="26">
        <v>93</v>
      </c>
      <c r="G16" s="27"/>
      <c r="H16" s="28" t="s">
        <v>67</v>
      </c>
      <c r="I16" s="29"/>
      <c r="J16" s="24">
        <f t="shared" si="1"/>
        <v>160</v>
      </c>
      <c r="K16" s="24"/>
      <c r="L16" s="25">
        <v>86</v>
      </c>
      <c r="M16" s="25"/>
      <c r="N16" s="25">
        <v>74</v>
      </c>
      <c r="O16" s="30"/>
      <c r="P16" s="28" t="s">
        <v>68</v>
      </c>
      <c r="Q16" s="29"/>
      <c r="R16" s="24">
        <f t="shared" si="2"/>
        <v>249</v>
      </c>
      <c r="S16" s="24"/>
      <c r="T16" s="25">
        <v>128</v>
      </c>
      <c r="U16" s="25"/>
      <c r="V16" s="25">
        <v>121</v>
      </c>
      <c r="W16" s="30"/>
      <c r="X16" s="28" t="s">
        <v>69</v>
      </c>
      <c r="Y16" s="29"/>
      <c r="Z16" s="24">
        <f t="shared" si="3"/>
        <v>159</v>
      </c>
      <c r="AA16" s="24"/>
      <c r="AB16" s="25">
        <v>66</v>
      </c>
      <c r="AC16" s="25"/>
      <c r="AD16" s="25">
        <v>93</v>
      </c>
      <c r="AE16" s="30"/>
      <c r="AF16" s="28" t="s">
        <v>70</v>
      </c>
      <c r="AG16" s="29"/>
      <c r="AH16" s="24">
        <f t="shared" si="4"/>
        <v>21</v>
      </c>
      <c r="AI16" s="24"/>
      <c r="AJ16" s="25">
        <v>5</v>
      </c>
      <c r="AK16" s="25"/>
      <c r="AL16" s="25">
        <v>16</v>
      </c>
      <c r="AM16" s="31"/>
    </row>
    <row r="17" spans="1:39" s="13" customFormat="1" ht="18" customHeight="1">
      <c r="A17" s="23" t="s">
        <v>71</v>
      </c>
      <c r="B17" s="24">
        <f t="shared" si="0"/>
        <v>163</v>
      </c>
      <c r="C17" s="24"/>
      <c r="D17" s="25">
        <v>81</v>
      </c>
      <c r="E17" s="25"/>
      <c r="F17" s="26">
        <v>82</v>
      </c>
      <c r="G17" s="27"/>
      <c r="H17" s="28" t="s">
        <v>72</v>
      </c>
      <c r="I17" s="29"/>
      <c r="J17" s="24">
        <f t="shared" si="1"/>
        <v>171</v>
      </c>
      <c r="K17" s="24"/>
      <c r="L17" s="25">
        <v>80</v>
      </c>
      <c r="M17" s="25"/>
      <c r="N17" s="25">
        <v>91</v>
      </c>
      <c r="O17" s="30"/>
      <c r="P17" s="28" t="s">
        <v>73</v>
      </c>
      <c r="Q17" s="29"/>
      <c r="R17" s="24">
        <f t="shared" si="2"/>
        <v>213</v>
      </c>
      <c r="S17" s="24"/>
      <c r="T17" s="25">
        <v>110</v>
      </c>
      <c r="U17" s="25"/>
      <c r="V17" s="25">
        <v>103</v>
      </c>
      <c r="W17" s="30"/>
      <c r="X17" s="28" t="s">
        <v>74</v>
      </c>
      <c r="Y17" s="29"/>
      <c r="Z17" s="24">
        <f t="shared" si="3"/>
        <v>119</v>
      </c>
      <c r="AA17" s="24"/>
      <c r="AB17" s="25">
        <v>64</v>
      </c>
      <c r="AC17" s="25"/>
      <c r="AD17" s="25">
        <v>55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5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146</v>
      </c>
      <c r="C18" s="24"/>
      <c r="D18" s="25">
        <v>87</v>
      </c>
      <c r="E18" s="25"/>
      <c r="F18" s="26">
        <v>59</v>
      </c>
      <c r="G18" s="27"/>
      <c r="H18" s="28" t="s">
        <v>77</v>
      </c>
      <c r="I18" s="29"/>
      <c r="J18" s="24">
        <f t="shared" si="1"/>
        <v>173</v>
      </c>
      <c r="K18" s="24"/>
      <c r="L18" s="25">
        <v>85</v>
      </c>
      <c r="M18" s="25"/>
      <c r="N18" s="25">
        <v>88</v>
      </c>
      <c r="O18" s="30"/>
      <c r="P18" s="28" t="s">
        <v>78</v>
      </c>
      <c r="Q18" s="29"/>
      <c r="R18" s="24">
        <f t="shared" si="2"/>
        <v>205</v>
      </c>
      <c r="S18" s="24"/>
      <c r="T18" s="25">
        <v>106</v>
      </c>
      <c r="U18" s="25"/>
      <c r="V18" s="25">
        <v>99</v>
      </c>
      <c r="W18" s="30"/>
      <c r="X18" s="28" t="s">
        <v>79</v>
      </c>
      <c r="Y18" s="29"/>
      <c r="Z18" s="24">
        <f t="shared" si="3"/>
        <v>76</v>
      </c>
      <c r="AA18" s="24"/>
      <c r="AB18" s="25">
        <v>37</v>
      </c>
      <c r="AC18" s="25"/>
      <c r="AD18" s="25">
        <v>39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1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156</v>
      </c>
      <c r="C19" s="24"/>
      <c r="D19" s="25">
        <v>82</v>
      </c>
      <c r="E19" s="25"/>
      <c r="F19" s="26">
        <v>74</v>
      </c>
      <c r="G19" s="27"/>
      <c r="H19" s="28" t="s">
        <v>82</v>
      </c>
      <c r="I19" s="29"/>
      <c r="J19" s="24">
        <f t="shared" si="1"/>
        <v>143</v>
      </c>
      <c r="K19" s="24"/>
      <c r="L19" s="25">
        <v>65</v>
      </c>
      <c r="M19" s="25"/>
      <c r="N19" s="25">
        <v>78</v>
      </c>
      <c r="O19" s="30"/>
      <c r="P19" s="28" t="s">
        <v>83</v>
      </c>
      <c r="Q19" s="29"/>
      <c r="R19" s="24">
        <f t="shared" si="2"/>
        <v>190</v>
      </c>
      <c r="S19" s="24"/>
      <c r="T19" s="25">
        <v>93</v>
      </c>
      <c r="U19" s="25"/>
      <c r="V19" s="25">
        <v>97</v>
      </c>
      <c r="W19" s="30"/>
      <c r="X19" s="28" t="s">
        <v>84</v>
      </c>
      <c r="Y19" s="29"/>
      <c r="Z19" s="24">
        <f t="shared" si="3"/>
        <v>108</v>
      </c>
      <c r="AA19" s="24"/>
      <c r="AB19" s="25">
        <v>55</v>
      </c>
      <c r="AC19" s="25"/>
      <c r="AD19" s="25">
        <v>53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3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169</v>
      </c>
      <c r="C20" s="24"/>
      <c r="D20" s="25">
        <v>88</v>
      </c>
      <c r="E20" s="25"/>
      <c r="F20" s="26">
        <v>81</v>
      </c>
      <c r="G20" s="27"/>
      <c r="H20" s="28" t="s">
        <v>87</v>
      </c>
      <c r="I20" s="29"/>
      <c r="J20" s="24">
        <f t="shared" si="1"/>
        <v>169</v>
      </c>
      <c r="K20" s="24"/>
      <c r="L20" s="25">
        <v>76</v>
      </c>
      <c r="M20" s="25"/>
      <c r="N20" s="25">
        <v>93</v>
      </c>
      <c r="O20" s="30"/>
      <c r="P20" s="28" t="s">
        <v>88</v>
      </c>
      <c r="Q20" s="29"/>
      <c r="R20" s="24">
        <f t="shared" si="2"/>
        <v>177</v>
      </c>
      <c r="S20" s="24"/>
      <c r="T20" s="25">
        <v>90</v>
      </c>
      <c r="U20" s="25"/>
      <c r="V20" s="25">
        <v>87</v>
      </c>
      <c r="W20" s="30"/>
      <c r="X20" s="28" t="s">
        <v>89</v>
      </c>
      <c r="Y20" s="29"/>
      <c r="Z20" s="24">
        <f t="shared" si="3"/>
        <v>111</v>
      </c>
      <c r="AA20" s="24"/>
      <c r="AB20" s="25">
        <v>54</v>
      </c>
      <c r="AC20" s="25"/>
      <c r="AD20" s="25">
        <v>57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1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164</v>
      </c>
      <c r="C21" s="24"/>
      <c r="D21" s="25">
        <v>79</v>
      </c>
      <c r="E21" s="25"/>
      <c r="F21" s="26">
        <v>85</v>
      </c>
      <c r="G21" s="27"/>
      <c r="H21" s="28" t="s">
        <v>92</v>
      </c>
      <c r="I21" s="29"/>
      <c r="J21" s="24">
        <f t="shared" si="1"/>
        <v>196</v>
      </c>
      <c r="K21" s="24"/>
      <c r="L21" s="25">
        <v>87</v>
      </c>
      <c r="M21" s="25"/>
      <c r="N21" s="25">
        <v>109</v>
      </c>
      <c r="O21" s="30"/>
      <c r="P21" s="28" t="s">
        <v>93</v>
      </c>
      <c r="Q21" s="29"/>
      <c r="R21" s="24">
        <f t="shared" si="2"/>
        <v>179</v>
      </c>
      <c r="S21" s="24"/>
      <c r="T21" s="25">
        <v>85</v>
      </c>
      <c r="U21" s="25"/>
      <c r="V21" s="25">
        <v>94</v>
      </c>
      <c r="W21" s="30"/>
      <c r="X21" s="28" t="s">
        <v>94</v>
      </c>
      <c r="Y21" s="29"/>
      <c r="Z21" s="24">
        <f t="shared" si="3"/>
        <v>107</v>
      </c>
      <c r="AA21" s="24"/>
      <c r="AB21" s="25">
        <v>47</v>
      </c>
      <c r="AC21" s="25"/>
      <c r="AD21" s="25">
        <v>60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3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171</v>
      </c>
      <c r="C22" s="24"/>
      <c r="D22" s="25">
        <v>93</v>
      </c>
      <c r="E22" s="25"/>
      <c r="F22" s="26">
        <v>78</v>
      </c>
      <c r="G22" s="27"/>
      <c r="H22" s="28" t="s">
        <v>97</v>
      </c>
      <c r="I22" s="29"/>
      <c r="J22" s="24">
        <f t="shared" si="1"/>
        <v>193</v>
      </c>
      <c r="K22" s="24"/>
      <c r="L22" s="25">
        <v>87</v>
      </c>
      <c r="M22" s="25"/>
      <c r="N22" s="25">
        <v>106</v>
      </c>
      <c r="O22" s="30"/>
      <c r="P22" s="28" t="s">
        <v>98</v>
      </c>
      <c r="Q22" s="29"/>
      <c r="R22" s="24">
        <f t="shared" si="2"/>
        <v>160</v>
      </c>
      <c r="S22" s="24"/>
      <c r="T22" s="25">
        <v>83</v>
      </c>
      <c r="U22" s="25"/>
      <c r="V22" s="25">
        <v>77</v>
      </c>
      <c r="W22" s="30"/>
      <c r="X22" s="28" t="s">
        <v>99</v>
      </c>
      <c r="Y22" s="29"/>
      <c r="Z22" s="24">
        <f t="shared" si="3"/>
        <v>86</v>
      </c>
      <c r="AA22" s="24"/>
      <c r="AB22" s="25">
        <v>35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200</v>
      </c>
      <c r="C23" s="33"/>
      <c r="D23" s="34">
        <v>106</v>
      </c>
      <c r="E23" s="34"/>
      <c r="F23" s="35">
        <v>94</v>
      </c>
      <c r="G23" s="36"/>
      <c r="H23" s="37" t="s">
        <v>102</v>
      </c>
      <c r="I23" s="38"/>
      <c r="J23" s="33">
        <f t="shared" si="1"/>
        <v>210</v>
      </c>
      <c r="K23" s="33"/>
      <c r="L23" s="34">
        <v>97</v>
      </c>
      <c r="M23" s="34"/>
      <c r="N23" s="34">
        <v>113</v>
      </c>
      <c r="O23" s="39"/>
      <c r="P23" s="37" t="s">
        <v>103</v>
      </c>
      <c r="Q23" s="38"/>
      <c r="R23" s="33">
        <f t="shared" si="2"/>
        <v>134</v>
      </c>
      <c r="S23" s="33"/>
      <c r="T23" s="34">
        <v>68</v>
      </c>
      <c r="U23" s="34"/>
      <c r="V23" s="34">
        <v>66</v>
      </c>
      <c r="W23" s="39"/>
      <c r="X23" s="37" t="s">
        <v>104</v>
      </c>
      <c r="Y23" s="38"/>
      <c r="Z23" s="33">
        <f t="shared" si="3"/>
        <v>98</v>
      </c>
      <c r="AA23" s="33"/>
      <c r="AB23" s="34">
        <v>35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0</v>
      </c>
      <c r="AK23" s="43"/>
      <c r="AL23" s="43">
        <v>6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805</v>
      </c>
      <c r="D27" s="62"/>
      <c r="E27" s="63">
        <f>SUM(E28:F29)</f>
        <v>957</v>
      </c>
      <c r="F27" s="62"/>
      <c r="G27" s="63">
        <f>SUM(G28:H29)</f>
        <v>483</v>
      </c>
      <c r="H27" s="62"/>
      <c r="I27" s="63">
        <f>SUM(I28:J29)</f>
        <v>489</v>
      </c>
      <c r="J27" s="62"/>
      <c r="K27" s="63">
        <f>SUM(K28:L29)</f>
        <v>371</v>
      </c>
      <c r="L27" s="62"/>
      <c r="M27" s="63">
        <f>SUM(M28:N29)</f>
        <v>1616</v>
      </c>
      <c r="N27" s="62"/>
      <c r="O27" s="63">
        <f>SUM(O28:P29)</f>
        <v>1690</v>
      </c>
      <c r="P27" s="62"/>
      <c r="Q27" s="63">
        <f>SUM(Q28:R29)</f>
        <v>2578</v>
      </c>
      <c r="R27" s="62"/>
      <c r="S27" s="63">
        <f>SUM(S28:T29)</f>
        <v>2066</v>
      </c>
      <c r="T27" s="62"/>
      <c r="U27" s="63">
        <f>SUM(U28:V29)</f>
        <v>704</v>
      </c>
      <c r="V27" s="62"/>
      <c r="W27" s="63">
        <f>SUM(W28:X29)</f>
        <v>650</v>
      </c>
      <c r="X27" s="62"/>
      <c r="Y27" s="63">
        <f>SUM(Y28:Z29)</f>
        <v>666</v>
      </c>
      <c r="Z27" s="62"/>
      <c r="AA27" s="63">
        <f>SUM(AA28:AB29)</f>
        <v>510</v>
      </c>
      <c r="AB27" s="62"/>
      <c r="AC27" s="63">
        <f>SUM(AC28:AD29)</f>
        <v>596</v>
      </c>
      <c r="AD27" s="62"/>
      <c r="AE27" s="63">
        <f>SUM(AE28:AF29)</f>
        <v>126</v>
      </c>
      <c r="AF27" s="62"/>
      <c r="AG27" s="63">
        <f>SUM(AG28:AH29)</f>
        <v>2</v>
      </c>
      <c r="AH27" s="62"/>
      <c r="AI27" s="64">
        <f>SUM(C27:AH27)</f>
        <v>14309</v>
      </c>
      <c r="AJ27" s="65"/>
      <c r="AK27" s="66">
        <v>6241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414</v>
      </c>
      <c r="D28" s="71"/>
      <c r="E28" s="72">
        <f>SUM(D10:E15)</f>
        <v>494</v>
      </c>
      <c r="F28" s="71"/>
      <c r="G28" s="72">
        <f>SUM(D16:E18)</f>
        <v>249</v>
      </c>
      <c r="H28" s="71"/>
      <c r="I28" s="72">
        <f>SUM(D19:E21)</f>
        <v>249</v>
      </c>
      <c r="J28" s="71"/>
      <c r="K28" s="72">
        <f>SUM(D22:E23)</f>
        <v>199</v>
      </c>
      <c r="L28" s="71"/>
      <c r="M28" s="72">
        <f>SUM(L4:M13)</f>
        <v>770</v>
      </c>
      <c r="N28" s="71"/>
      <c r="O28" s="72">
        <f>SUM(L14:M23)</f>
        <v>785</v>
      </c>
      <c r="P28" s="71"/>
      <c r="Q28" s="72">
        <f>SUM(T4:U13)</f>
        <v>1207</v>
      </c>
      <c r="R28" s="71"/>
      <c r="S28" s="72">
        <f>SUM(T14:U23)</f>
        <v>1043</v>
      </c>
      <c r="T28" s="71"/>
      <c r="U28" s="72">
        <f>SUM(AB4:AC8)</f>
        <v>359</v>
      </c>
      <c r="V28" s="71"/>
      <c r="W28" s="72">
        <f>SUM(AB9:AC13)</f>
        <v>305</v>
      </c>
      <c r="X28" s="71"/>
      <c r="Y28" s="72">
        <f>SUM(AB14:AC18)</f>
        <v>330</v>
      </c>
      <c r="Z28" s="71"/>
      <c r="AA28" s="72">
        <f>SUM(AB19:AC23)</f>
        <v>226</v>
      </c>
      <c r="AB28" s="71"/>
      <c r="AC28" s="72">
        <f>SUM(AJ4:AK13)</f>
        <v>246</v>
      </c>
      <c r="AD28" s="71"/>
      <c r="AE28" s="72">
        <f>SUM(AJ14:AK23)</f>
        <v>28</v>
      </c>
      <c r="AF28" s="71"/>
      <c r="AG28" s="72">
        <f>AJ24</f>
        <v>0</v>
      </c>
      <c r="AH28" s="71"/>
      <c r="AI28" s="73">
        <f>SUM(C28:AH28)</f>
        <v>6904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391</v>
      </c>
      <c r="D29" s="78"/>
      <c r="E29" s="79">
        <f>SUM(F10:G15)</f>
        <v>463</v>
      </c>
      <c r="F29" s="78"/>
      <c r="G29" s="79">
        <f>SUM(F16:G18)</f>
        <v>234</v>
      </c>
      <c r="H29" s="78"/>
      <c r="I29" s="79">
        <f>SUM(F19:G21)</f>
        <v>240</v>
      </c>
      <c r="J29" s="78"/>
      <c r="K29" s="79">
        <f>SUM(F22:G23)</f>
        <v>172</v>
      </c>
      <c r="L29" s="78"/>
      <c r="M29" s="79">
        <f>SUM(N4:O13)</f>
        <v>846</v>
      </c>
      <c r="N29" s="78"/>
      <c r="O29" s="79">
        <f>SUM(N14:O23)</f>
        <v>905</v>
      </c>
      <c r="P29" s="78"/>
      <c r="Q29" s="79">
        <f>SUM(V4:W13)</f>
        <v>1371</v>
      </c>
      <c r="R29" s="78"/>
      <c r="S29" s="79">
        <f>SUM(V14:W23)</f>
        <v>1023</v>
      </c>
      <c r="T29" s="78"/>
      <c r="U29" s="79">
        <f>SUM(AD4:AE8)</f>
        <v>345</v>
      </c>
      <c r="V29" s="78"/>
      <c r="W29" s="79">
        <f>SUM(AD9:AE13)</f>
        <v>345</v>
      </c>
      <c r="X29" s="78"/>
      <c r="Y29" s="79">
        <f>SUM(AD14:AE18)</f>
        <v>336</v>
      </c>
      <c r="Z29" s="78"/>
      <c r="AA29" s="79">
        <f>SUM(AD19:AE23)</f>
        <v>284</v>
      </c>
      <c r="AB29" s="78"/>
      <c r="AC29" s="79">
        <f>SUM(AL4:AM13)</f>
        <v>350</v>
      </c>
      <c r="AD29" s="78"/>
      <c r="AE29" s="79">
        <f>SUM(AL14:AM23)</f>
        <v>98</v>
      </c>
      <c r="AF29" s="78"/>
      <c r="AG29" s="79">
        <f>AL24</f>
        <v>2</v>
      </c>
      <c r="AH29" s="78"/>
      <c r="AI29" s="80">
        <f>SUM(C29:AH29)</f>
        <v>7405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2245</v>
      </c>
      <c r="D31" s="92"/>
      <c r="E31" s="92"/>
      <c r="F31" s="93">
        <f>C31/AI27</f>
        <v>0.15689426235236564</v>
      </c>
      <c r="G31" s="93"/>
      <c r="H31" s="94"/>
      <c r="I31" s="95">
        <f>SUM(I27:V27)</f>
        <v>9514</v>
      </c>
      <c r="J31" s="96"/>
      <c r="K31" s="96"/>
      <c r="L31" s="96"/>
      <c r="M31" s="96"/>
      <c r="N31" s="96"/>
      <c r="O31" s="96"/>
      <c r="P31" s="97">
        <f>I31/AI27</f>
        <v>0.6648962191627646</v>
      </c>
      <c r="Q31" s="97"/>
      <c r="R31" s="97"/>
      <c r="S31" s="97"/>
      <c r="T31" s="97"/>
      <c r="U31" s="97"/>
      <c r="V31" s="98"/>
      <c r="W31" s="95">
        <f>SUM(W27:AH27)</f>
        <v>2550</v>
      </c>
      <c r="X31" s="99"/>
      <c r="Y31" s="99"/>
      <c r="Z31" s="99"/>
      <c r="AA31" s="99"/>
      <c r="AB31" s="99"/>
      <c r="AC31" s="97">
        <f>W31/AI27</f>
        <v>0.17820951848486966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75</v>
      </c>
      <c r="C4" s="15"/>
      <c r="D4" s="16">
        <v>40</v>
      </c>
      <c r="E4" s="16"/>
      <c r="F4" s="17">
        <v>35</v>
      </c>
      <c r="G4" s="18"/>
      <c r="H4" s="19" t="s">
        <v>7</v>
      </c>
      <c r="I4" s="20"/>
      <c r="J4" s="15">
        <f aca="true" t="shared" si="1" ref="J4:J23">SUM(L4:N4)</f>
        <v>132</v>
      </c>
      <c r="K4" s="15"/>
      <c r="L4" s="16">
        <v>66</v>
      </c>
      <c r="M4" s="16"/>
      <c r="N4" s="16">
        <v>66</v>
      </c>
      <c r="O4" s="21"/>
      <c r="P4" s="19" t="s">
        <v>8</v>
      </c>
      <c r="Q4" s="20"/>
      <c r="R4" s="15">
        <f aca="true" t="shared" si="2" ref="R4:R23">SUM(T4:V4)</f>
        <v>117</v>
      </c>
      <c r="S4" s="15"/>
      <c r="T4" s="16">
        <v>66</v>
      </c>
      <c r="U4" s="16"/>
      <c r="V4" s="16">
        <v>51</v>
      </c>
      <c r="W4" s="21"/>
      <c r="X4" s="19" t="s">
        <v>9</v>
      </c>
      <c r="Y4" s="20"/>
      <c r="Z4" s="15">
        <f aca="true" t="shared" si="3" ref="Z4:Z23">SUM(AB4:AD4)</f>
        <v>113</v>
      </c>
      <c r="AA4" s="15"/>
      <c r="AB4" s="16">
        <v>69</v>
      </c>
      <c r="AC4" s="16"/>
      <c r="AD4" s="16">
        <v>44</v>
      </c>
      <c r="AE4" s="21"/>
      <c r="AF4" s="19" t="s">
        <v>10</v>
      </c>
      <c r="AG4" s="20"/>
      <c r="AH4" s="15">
        <f aca="true" t="shared" si="4" ref="AH4:AH24">SUM(AJ4:AL4)</f>
        <v>85</v>
      </c>
      <c r="AI4" s="15"/>
      <c r="AJ4" s="16">
        <v>37</v>
      </c>
      <c r="AK4" s="16"/>
      <c r="AL4" s="16">
        <v>48</v>
      </c>
      <c r="AM4" s="22"/>
    </row>
    <row r="5" spans="1:39" s="13" customFormat="1" ht="18" customHeight="1">
      <c r="A5" s="23" t="s">
        <v>11</v>
      </c>
      <c r="B5" s="24">
        <f t="shared" si="0"/>
        <v>77</v>
      </c>
      <c r="C5" s="24"/>
      <c r="D5" s="25">
        <v>41</v>
      </c>
      <c r="E5" s="25"/>
      <c r="F5" s="26">
        <v>36</v>
      </c>
      <c r="G5" s="27"/>
      <c r="H5" s="28" t="s">
        <v>12</v>
      </c>
      <c r="I5" s="29"/>
      <c r="J5" s="24">
        <f t="shared" si="1"/>
        <v>114</v>
      </c>
      <c r="K5" s="24"/>
      <c r="L5" s="25">
        <v>64</v>
      </c>
      <c r="M5" s="25"/>
      <c r="N5" s="25">
        <v>50</v>
      </c>
      <c r="O5" s="30"/>
      <c r="P5" s="28" t="s">
        <v>13</v>
      </c>
      <c r="Q5" s="29"/>
      <c r="R5" s="24">
        <f t="shared" si="2"/>
        <v>122</v>
      </c>
      <c r="S5" s="24"/>
      <c r="T5" s="25">
        <v>61</v>
      </c>
      <c r="U5" s="25"/>
      <c r="V5" s="25">
        <v>61</v>
      </c>
      <c r="W5" s="30"/>
      <c r="X5" s="28" t="s">
        <v>14</v>
      </c>
      <c r="Y5" s="29"/>
      <c r="Z5" s="24">
        <f t="shared" si="3"/>
        <v>101</v>
      </c>
      <c r="AA5" s="24"/>
      <c r="AB5" s="25">
        <v>49</v>
      </c>
      <c r="AC5" s="25"/>
      <c r="AD5" s="25">
        <v>52</v>
      </c>
      <c r="AE5" s="30"/>
      <c r="AF5" s="28" t="s">
        <v>15</v>
      </c>
      <c r="AG5" s="29"/>
      <c r="AH5" s="24">
        <f t="shared" si="4"/>
        <v>71</v>
      </c>
      <c r="AI5" s="24"/>
      <c r="AJ5" s="25">
        <v>31</v>
      </c>
      <c r="AK5" s="25"/>
      <c r="AL5" s="25">
        <v>40</v>
      </c>
      <c r="AM5" s="31"/>
    </row>
    <row r="6" spans="1:39" s="13" customFormat="1" ht="18" customHeight="1">
      <c r="A6" s="23" t="s">
        <v>16</v>
      </c>
      <c r="B6" s="24">
        <f t="shared" si="0"/>
        <v>76</v>
      </c>
      <c r="C6" s="24"/>
      <c r="D6" s="25">
        <v>45</v>
      </c>
      <c r="E6" s="25"/>
      <c r="F6" s="26">
        <v>31</v>
      </c>
      <c r="G6" s="27"/>
      <c r="H6" s="28" t="s">
        <v>17</v>
      </c>
      <c r="I6" s="29"/>
      <c r="J6" s="24">
        <f t="shared" si="1"/>
        <v>132</v>
      </c>
      <c r="K6" s="24"/>
      <c r="L6" s="25">
        <v>83</v>
      </c>
      <c r="M6" s="25"/>
      <c r="N6" s="25">
        <v>49</v>
      </c>
      <c r="O6" s="30"/>
      <c r="P6" s="28" t="s">
        <v>18</v>
      </c>
      <c r="Q6" s="29"/>
      <c r="R6" s="24">
        <f t="shared" si="2"/>
        <v>123</v>
      </c>
      <c r="S6" s="24"/>
      <c r="T6" s="25">
        <v>45</v>
      </c>
      <c r="U6" s="25"/>
      <c r="V6" s="25">
        <v>78</v>
      </c>
      <c r="W6" s="30"/>
      <c r="X6" s="28" t="s">
        <v>19</v>
      </c>
      <c r="Y6" s="29"/>
      <c r="Z6" s="24">
        <f t="shared" si="3"/>
        <v>102</v>
      </c>
      <c r="AA6" s="24"/>
      <c r="AB6" s="25">
        <v>50</v>
      </c>
      <c r="AC6" s="25"/>
      <c r="AD6" s="25">
        <v>52</v>
      </c>
      <c r="AE6" s="30"/>
      <c r="AF6" s="28" t="s">
        <v>20</v>
      </c>
      <c r="AG6" s="29"/>
      <c r="AH6" s="24">
        <f t="shared" si="4"/>
        <v>71</v>
      </c>
      <c r="AI6" s="24"/>
      <c r="AJ6" s="25">
        <v>30</v>
      </c>
      <c r="AK6" s="25"/>
      <c r="AL6" s="25">
        <v>41</v>
      </c>
      <c r="AM6" s="31"/>
    </row>
    <row r="7" spans="1:39" s="13" customFormat="1" ht="18" customHeight="1">
      <c r="A7" s="23" t="s">
        <v>21</v>
      </c>
      <c r="B7" s="24">
        <f t="shared" si="0"/>
        <v>71</v>
      </c>
      <c r="C7" s="24"/>
      <c r="D7" s="25">
        <v>32</v>
      </c>
      <c r="E7" s="25"/>
      <c r="F7" s="26">
        <v>39</v>
      </c>
      <c r="G7" s="27"/>
      <c r="H7" s="28" t="s">
        <v>22</v>
      </c>
      <c r="I7" s="29"/>
      <c r="J7" s="24">
        <f t="shared" si="1"/>
        <v>120</v>
      </c>
      <c r="K7" s="24"/>
      <c r="L7" s="25">
        <v>67</v>
      </c>
      <c r="M7" s="25"/>
      <c r="N7" s="25">
        <v>53</v>
      </c>
      <c r="O7" s="30"/>
      <c r="P7" s="28" t="s">
        <v>23</v>
      </c>
      <c r="Q7" s="29"/>
      <c r="R7" s="24">
        <f t="shared" si="2"/>
        <v>135</v>
      </c>
      <c r="S7" s="24"/>
      <c r="T7" s="25">
        <v>63</v>
      </c>
      <c r="U7" s="25"/>
      <c r="V7" s="25">
        <v>72</v>
      </c>
      <c r="W7" s="30"/>
      <c r="X7" s="28" t="s">
        <v>24</v>
      </c>
      <c r="Y7" s="29"/>
      <c r="Z7" s="24">
        <f t="shared" si="3"/>
        <v>102</v>
      </c>
      <c r="AA7" s="24"/>
      <c r="AB7" s="25">
        <v>41</v>
      </c>
      <c r="AC7" s="25"/>
      <c r="AD7" s="25">
        <v>61</v>
      </c>
      <c r="AE7" s="30"/>
      <c r="AF7" s="28" t="s">
        <v>25</v>
      </c>
      <c r="AG7" s="29"/>
      <c r="AH7" s="24">
        <f t="shared" si="4"/>
        <v>61</v>
      </c>
      <c r="AI7" s="24"/>
      <c r="AJ7" s="25">
        <v>24</v>
      </c>
      <c r="AK7" s="25"/>
      <c r="AL7" s="25">
        <v>37</v>
      </c>
      <c r="AM7" s="31"/>
    </row>
    <row r="8" spans="1:39" s="13" customFormat="1" ht="18" customHeight="1">
      <c r="A8" s="23" t="s">
        <v>26</v>
      </c>
      <c r="B8" s="24">
        <f t="shared" si="0"/>
        <v>84</v>
      </c>
      <c r="C8" s="24"/>
      <c r="D8" s="25">
        <v>46</v>
      </c>
      <c r="E8" s="25"/>
      <c r="F8" s="26">
        <v>38</v>
      </c>
      <c r="G8" s="27"/>
      <c r="H8" s="28" t="s">
        <v>27</v>
      </c>
      <c r="I8" s="29"/>
      <c r="J8" s="24">
        <f t="shared" si="1"/>
        <v>117</v>
      </c>
      <c r="K8" s="24"/>
      <c r="L8" s="25">
        <v>64</v>
      </c>
      <c r="M8" s="25"/>
      <c r="N8" s="25">
        <v>53</v>
      </c>
      <c r="O8" s="30"/>
      <c r="P8" s="28" t="s">
        <v>28</v>
      </c>
      <c r="Q8" s="29"/>
      <c r="R8" s="24">
        <f t="shared" si="2"/>
        <v>123</v>
      </c>
      <c r="S8" s="24"/>
      <c r="T8" s="25">
        <v>56</v>
      </c>
      <c r="U8" s="25"/>
      <c r="V8" s="25">
        <v>67</v>
      </c>
      <c r="W8" s="30"/>
      <c r="X8" s="28" t="s">
        <v>29</v>
      </c>
      <c r="Y8" s="29"/>
      <c r="Z8" s="24">
        <f t="shared" si="3"/>
        <v>92</v>
      </c>
      <c r="AA8" s="24"/>
      <c r="AB8" s="25">
        <v>42</v>
      </c>
      <c r="AC8" s="25"/>
      <c r="AD8" s="25">
        <v>50</v>
      </c>
      <c r="AE8" s="30"/>
      <c r="AF8" s="28" t="s">
        <v>30</v>
      </c>
      <c r="AG8" s="29"/>
      <c r="AH8" s="24">
        <f t="shared" si="4"/>
        <v>69</v>
      </c>
      <c r="AI8" s="24"/>
      <c r="AJ8" s="25">
        <v>36</v>
      </c>
      <c r="AK8" s="25"/>
      <c r="AL8" s="25">
        <v>33</v>
      </c>
      <c r="AM8" s="31"/>
    </row>
    <row r="9" spans="1:39" s="13" customFormat="1" ht="18" customHeight="1">
      <c r="A9" s="23" t="s">
        <v>31</v>
      </c>
      <c r="B9" s="24">
        <f t="shared" si="0"/>
        <v>63</v>
      </c>
      <c r="C9" s="24"/>
      <c r="D9" s="25">
        <v>37</v>
      </c>
      <c r="E9" s="25"/>
      <c r="F9" s="26">
        <v>26</v>
      </c>
      <c r="G9" s="27"/>
      <c r="H9" s="28" t="s">
        <v>32</v>
      </c>
      <c r="I9" s="29"/>
      <c r="J9" s="24">
        <f t="shared" si="1"/>
        <v>106</v>
      </c>
      <c r="K9" s="24"/>
      <c r="L9" s="25">
        <v>47</v>
      </c>
      <c r="M9" s="25"/>
      <c r="N9" s="25">
        <v>59</v>
      </c>
      <c r="O9" s="30"/>
      <c r="P9" s="28" t="s">
        <v>33</v>
      </c>
      <c r="Q9" s="29"/>
      <c r="R9" s="24">
        <f t="shared" si="2"/>
        <v>118</v>
      </c>
      <c r="S9" s="24"/>
      <c r="T9" s="25">
        <v>58</v>
      </c>
      <c r="U9" s="25"/>
      <c r="V9" s="25">
        <v>60</v>
      </c>
      <c r="W9" s="30"/>
      <c r="X9" s="28" t="s">
        <v>34</v>
      </c>
      <c r="Y9" s="29"/>
      <c r="Z9" s="24">
        <f t="shared" si="3"/>
        <v>88</v>
      </c>
      <c r="AA9" s="24"/>
      <c r="AB9" s="25">
        <v>52</v>
      </c>
      <c r="AC9" s="25"/>
      <c r="AD9" s="25">
        <v>36</v>
      </c>
      <c r="AE9" s="30"/>
      <c r="AF9" s="28" t="s">
        <v>35</v>
      </c>
      <c r="AG9" s="29"/>
      <c r="AH9" s="24">
        <f t="shared" si="4"/>
        <v>47</v>
      </c>
      <c r="AI9" s="24"/>
      <c r="AJ9" s="25">
        <v>21</v>
      </c>
      <c r="AK9" s="25"/>
      <c r="AL9" s="25">
        <v>26</v>
      </c>
      <c r="AM9" s="31"/>
    </row>
    <row r="10" spans="1:39" s="13" customFormat="1" ht="18" customHeight="1">
      <c r="A10" s="23" t="s">
        <v>36</v>
      </c>
      <c r="B10" s="24">
        <f t="shared" si="0"/>
        <v>86</v>
      </c>
      <c r="C10" s="24"/>
      <c r="D10" s="25">
        <v>40</v>
      </c>
      <c r="E10" s="25"/>
      <c r="F10" s="26">
        <v>46</v>
      </c>
      <c r="G10" s="27"/>
      <c r="H10" s="28" t="s">
        <v>37</v>
      </c>
      <c r="I10" s="29"/>
      <c r="J10" s="24">
        <f t="shared" si="1"/>
        <v>100</v>
      </c>
      <c r="K10" s="24"/>
      <c r="L10" s="25">
        <v>54</v>
      </c>
      <c r="M10" s="25"/>
      <c r="N10" s="25">
        <v>46</v>
      </c>
      <c r="O10" s="30"/>
      <c r="P10" s="28" t="s">
        <v>38</v>
      </c>
      <c r="Q10" s="29"/>
      <c r="R10" s="24">
        <f t="shared" si="2"/>
        <v>168</v>
      </c>
      <c r="S10" s="24"/>
      <c r="T10" s="25">
        <v>80</v>
      </c>
      <c r="U10" s="25"/>
      <c r="V10" s="25">
        <v>88</v>
      </c>
      <c r="W10" s="30"/>
      <c r="X10" s="28" t="s">
        <v>39</v>
      </c>
      <c r="Y10" s="29"/>
      <c r="Z10" s="24">
        <f t="shared" si="3"/>
        <v>88</v>
      </c>
      <c r="AA10" s="24"/>
      <c r="AB10" s="25">
        <v>46</v>
      </c>
      <c r="AC10" s="25"/>
      <c r="AD10" s="25">
        <v>42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17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92</v>
      </c>
      <c r="C11" s="24"/>
      <c r="D11" s="25">
        <v>45</v>
      </c>
      <c r="E11" s="25"/>
      <c r="F11" s="26">
        <v>47</v>
      </c>
      <c r="G11" s="27"/>
      <c r="H11" s="28" t="s">
        <v>42</v>
      </c>
      <c r="I11" s="29"/>
      <c r="J11" s="24">
        <f t="shared" si="1"/>
        <v>115</v>
      </c>
      <c r="K11" s="24"/>
      <c r="L11" s="25">
        <v>61</v>
      </c>
      <c r="M11" s="25"/>
      <c r="N11" s="25">
        <v>54</v>
      </c>
      <c r="O11" s="30"/>
      <c r="P11" s="28" t="s">
        <v>43</v>
      </c>
      <c r="Q11" s="29"/>
      <c r="R11" s="24">
        <f t="shared" si="2"/>
        <v>167</v>
      </c>
      <c r="S11" s="24"/>
      <c r="T11" s="25">
        <v>75</v>
      </c>
      <c r="U11" s="25"/>
      <c r="V11" s="25">
        <v>92</v>
      </c>
      <c r="W11" s="30"/>
      <c r="X11" s="28" t="s">
        <v>44</v>
      </c>
      <c r="Y11" s="29"/>
      <c r="Z11" s="24">
        <f t="shared" si="3"/>
        <v>114</v>
      </c>
      <c r="AA11" s="24"/>
      <c r="AB11" s="25">
        <v>63</v>
      </c>
      <c r="AC11" s="25"/>
      <c r="AD11" s="25">
        <v>51</v>
      </c>
      <c r="AE11" s="30"/>
      <c r="AF11" s="28" t="s">
        <v>45</v>
      </c>
      <c r="AG11" s="29"/>
      <c r="AH11" s="24">
        <f t="shared" si="4"/>
        <v>46</v>
      </c>
      <c r="AI11" s="24"/>
      <c r="AJ11" s="25">
        <v>21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78</v>
      </c>
      <c r="C12" s="24"/>
      <c r="D12" s="25">
        <v>44</v>
      </c>
      <c r="E12" s="25"/>
      <c r="F12" s="26">
        <v>34</v>
      </c>
      <c r="G12" s="27"/>
      <c r="H12" s="28" t="s">
        <v>47</v>
      </c>
      <c r="I12" s="29"/>
      <c r="J12" s="24">
        <f t="shared" si="1"/>
        <v>132</v>
      </c>
      <c r="K12" s="24"/>
      <c r="L12" s="25">
        <v>72</v>
      </c>
      <c r="M12" s="25"/>
      <c r="N12" s="25">
        <v>60</v>
      </c>
      <c r="O12" s="30"/>
      <c r="P12" s="28" t="s">
        <v>48</v>
      </c>
      <c r="Q12" s="29"/>
      <c r="R12" s="24">
        <f t="shared" si="2"/>
        <v>167</v>
      </c>
      <c r="S12" s="24"/>
      <c r="T12" s="25">
        <v>78</v>
      </c>
      <c r="U12" s="25"/>
      <c r="V12" s="25">
        <v>89</v>
      </c>
      <c r="W12" s="30"/>
      <c r="X12" s="28" t="s">
        <v>49</v>
      </c>
      <c r="Y12" s="29"/>
      <c r="Z12" s="24">
        <f t="shared" si="3"/>
        <v>94</v>
      </c>
      <c r="AA12" s="24"/>
      <c r="AB12" s="25">
        <v>43</v>
      </c>
      <c r="AC12" s="25"/>
      <c r="AD12" s="25">
        <v>51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5</v>
      </c>
      <c r="AK12" s="25"/>
      <c r="AL12" s="25">
        <v>30</v>
      </c>
      <c r="AM12" s="31"/>
    </row>
    <row r="13" spans="1:39" s="13" customFormat="1" ht="18" customHeight="1">
      <c r="A13" s="23" t="s">
        <v>51</v>
      </c>
      <c r="B13" s="24">
        <f t="shared" si="0"/>
        <v>77</v>
      </c>
      <c r="C13" s="24"/>
      <c r="D13" s="25">
        <v>43</v>
      </c>
      <c r="E13" s="25"/>
      <c r="F13" s="26">
        <v>34</v>
      </c>
      <c r="G13" s="27"/>
      <c r="H13" s="28" t="s">
        <v>52</v>
      </c>
      <c r="I13" s="29"/>
      <c r="J13" s="24">
        <f t="shared" si="1"/>
        <v>99</v>
      </c>
      <c r="K13" s="24"/>
      <c r="L13" s="25">
        <v>49</v>
      </c>
      <c r="M13" s="25"/>
      <c r="N13" s="25">
        <v>50</v>
      </c>
      <c r="O13" s="30"/>
      <c r="P13" s="28" t="s">
        <v>53</v>
      </c>
      <c r="Q13" s="29"/>
      <c r="R13" s="24">
        <f t="shared" si="2"/>
        <v>178</v>
      </c>
      <c r="S13" s="24"/>
      <c r="T13" s="25">
        <v>84</v>
      </c>
      <c r="U13" s="25"/>
      <c r="V13" s="25">
        <v>94</v>
      </c>
      <c r="W13" s="30"/>
      <c r="X13" s="28" t="s">
        <v>54</v>
      </c>
      <c r="Y13" s="29"/>
      <c r="Z13" s="24">
        <f t="shared" si="3"/>
        <v>121</v>
      </c>
      <c r="AA13" s="24"/>
      <c r="AB13" s="25">
        <v>44</v>
      </c>
      <c r="AC13" s="25"/>
      <c r="AD13" s="25">
        <v>77</v>
      </c>
      <c r="AE13" s="30"/>
      <c r="AF13" s="28" t="s">
        <v>55</v>
      </c>
      <c r="AG13" s="29"/>
      <c r="AH13" s="24">
        <f t="shared" si="4"/>
        <v>25</v>
      </c>
      <c r="AI13" s="24"/>
      <c r="AJ13" s="25">
        <v>5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79</v>
      </c>
      <c r="C14" s="24"/>
      <c r="D14" s="25">
        <v>40</v>
      </c>
      <c r="E14" s="25"/>
      <c r="F14" s="26">
        <v>39</v>
      </c>
      <c r="G14" s="27"/>
      <c r="H14" s="28" t="s">
        <v>57</v>
      </c>
      <c r="I14" s="29"/>
      <c r="J14" s="24">
        <f t="shared" si="1"/>
        <v>102</v>
      </c>
      <c r="K14" s="24"/>
      <c r="L14" s="25">
        <v>46</v>
      </c>
      <c r="M14" s="25"/>
      <c r="N14" s="25">
        <v>56</v>
      </c>
      <c r="O14" s="30"/>
      <c r="P14" s="28" t="s">
        <v>58</v>
      </c>
      <c r="Q14" s="29"/>
      <c r="R14" s="24">
        <f t="shared" si="2"/>
        <v>169</v>
      </c>
      <c r="S14" s="24"/>
      <c r="T14" s="25">
        <v>83</v>
      </c>
      <c r="U14" s="25"/>
      <c r="V14" s="25">
        <v>86</v>
      </c>
      <c r="W14" s="30"/>
      <c r="X14" s="28" t="s">
        <v>59</v>
      </c>
      <c r="Y14" s="29"/>
      <c r="Z14" s="24">
        <f t="shared" si="3"/>
        <v>117</v>
      </c>
      <c r="AA14" s="24"/>
      <c r="AB14" s="25">
        <v>51</v>
      </c>
      <c r="AC14" s="25"/>
      <c r="AD14" s="25">
        <v>66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15</v>
      </c>
      <c r="AK14" s="25"/>
      <c r="AL14" s="25">
        <v>16</v>
      </c>
      <c r="AM14" s="31"/>
    </row>
    <row r="15" spans="1:39" s="13" customFormat="1" ht="18" customHeight="1">
      <c r="A15" s="23" t="s">
        <v>61</v>
      </c>
      <c r="B15" s="24">
        <f t="shared" si="0"/>
        <v>95</v>
      </c>
      <c r="C15" s="24"/>
      <c r="D15" s="25">
        <v>55</v>
      </c>
      <c r="E15" s="25"/>
      <c r="F15" s="26">
        <v>40</v>
      </c>
      <c r="G15" s="27"/>
      <c r="H15" s="28" t="s">
        <v>62</v>
      </c>
      <c r="I15" s="29"/>
      <c r="J15" s="24">
        <f t="shared" si="1"/>
        <v>131</v>
      </c>
      <c r="K15" s="24"/>
      <c r="L15" s="25">
        <v>67</v>
      </c>
      <c r="M15" s="25"/>
      <c r="N15" s="25">
        <v>64</v>
      </c>
      <c r="O15" s="30"/>
      <c r="P15" s="28" t="s">
        <v>63</v>
      </c>
      <c r="Q15" s="29"/>
      <c r="R15" s="24">
        <f t="shared" si="2"/>
        <v>160</v>
      </c>
      <c r="S15" s="24"/>
      <c r="T15" s="25">
        <v>82</v>
      </c>
      <c r="U15" s="25"/>
      <c r="V15" s="25">
        <v>78</v>
      </c>
      <c r="W15" s="30"/>
      <c r="X15" s="28" t="s">
        <v>64</v>
      </c>
      <c r="Y15" s="29"/>
      <c r="Z15" s="24">
        <f t="shared" si="3"/>
        <v>127</v>
      </c>
      <c r="AA15" s="24"/>
      <c r="AB15" s="25">
        <v>56</v>
      </c>
      <c r="AC15" s="25"/>
      <c r="AD15" s="25">
        <v>71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2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64</v>
      </c>
      <c r="C16" s="24"/>
      <c r="D16" s="25">
        <v>36</v>
      </c>
      <c r="E16" s="25"/>
      <c r="F16" s="26">
        <v>28</v>
      </c>
      <c r="G16" s="27"/>
      <c r="H16" s="28" t="s">
        <v>67</v>
      </c>
      <c r="I16" s="29"/>
      <c r="J16" s="24">
        <f t="shared" si="1"/>
        <v>124</v>
      </c>
      <c r="K16" s="24"/>
      <c r="L16" s="25">
        <v>60</v>
      </c>
      <c r="M16" s="25"/>
      <c r="N16" s="25">
        <v>64</v>
      </c>
      <c r="O16" s="30"/>
      <c r="P16" s="28" t="s">
        <v>68</v>
      </c>
      <c r="Q16" s="29"/>
      <c r="R16" s="24">
        <f t="shared" si="2"/>
        <v>161</v>
      </c>
      <c r="S16" s="24"/>
      <c r="T16" s="25">
        <v>78</v>
      </c>
      <c r="U16" s="25"/>
      <c r="V16" s="25">
        <v>83</v>
      </c>
      <c r="W16" s="30"/>
      <c r="X16" s="28" t="s">
        <v>69</v>
      </c>
      <c r="Y16" s="29"/>
      <c r="Z16" s="24">
        <f t="shared" si="3"/>
        <v>120</v>
      </c>
      <c r="AA16" s="24"/>
      <c r="AB16" s="25">
        <v>52</v>
      </c>
      <c r="AC16" s="25"/>
      <c r="AD16" s="25">
        <v>68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1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95</v>
      </c>
      <c r="C17" s="24"/>
      <c r="D17" s="25">
        <v>44</v>
      </c>
      <c r="E17" s="25"/>
      <c r="F17" s="26">
        <v>51</v>
      </c>
      <c r="G17" s="27"/>
      <c r="H17" s="28" t="s">
        <v>72</v>
      </c>
      <c r="I17" s="29"/>
      <c r="J17" s="24">
        <f t="shared" si="1"/>
        <v>117</v>
      </c>
      <c r="K17" s="24"/>
      <c r="L17" s="25">
        <v>65</v>
      </c>
      <c r="M17" s="25"/>
      <c r="N17" s="25">
        <v>52</v>
      </c>
      <c r="O17" s="30"/>
      <c r="P17" s="28" t="s">
        <v>73</v>
      </c>
      <c r="Q17" s="29"/>
      <c r="R17" s="24">
        <f t="shared" si="2"/>
        <v>125</v>
      </c>
      <c r="S17" s="24"/>
      <c r="T17" s="25">
        <v>63</v>
      </c>
      <c r="U17" s="25"/>
      <c r="V17" s="25">
        <v>62</v>
      </c>
      <c r="W17" s="30"/>
      <c r="X17" s="28" t="s">
        <v>74</v>
      </c>
      <c r="Y17" s="29"/>
      <c r="Z17" s="24">
        <f t="shared" si="3"/>
        <v>90</v>
      </c>
      <c r="AA17" s="24"/>
      <c r="AB17" s="25">
        <v>40</v>
      </c>
      <c r="AC17" s="25"/>
      <c r="AD17" s="25">
        <v>50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8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90</v>
      </c>
      <c r="C18" s="24"/>
      <c r="D18" s="25">
        <v>39</v>
      </c>
      <c r="E18" s="25"/>
      <c r="F18" s="26">
        <v>51</v>
      </c>
      <c r="G18" s="27"/>
      <c r="H18" s="28" t="s">
        <v>77</v>
      </c>
      <c r="I18" s="29"/>
      <c r="J18" s="24">
        <f t="shared" si="1"/>
        <v>109</v>
      </c>
      <c r="K18" s="24"/>
      <c r="L18" s="25">
        <v>56</v>
      </c>
      <c r="M18" s="25"/>
      <c r="N18" s="25">
        <v>53</v>
      </c>
      <c r="O18" s="30"/>
      <c r="P18" s="28" t="s">
        <v>78</v>
      </c>
      <c r="Q18" s="29"/>
      <c r="R18" s="24">
        <f t="shared" si="2"/>
        <v>163</v>
      </c>
      <c r="S18" s="24"/>
      <c r="T18" s="25">
        <v>83</v>
      </c>
      <c r="U18" s="25"/>
      <c r="V18" s="25">
        <v>80</v>
      </c>
      <c r="W18" s="30"/>
      <c r="X18" s="28" t="s">
        <v>79</v>
      </c>
      <c r="Y18" s="29"/>
      <c r="Z18" s="24">
        <f t="shared" si="3"/>
        <v>71</v>
      </c>
      <c r="AA18" s="24"/>
      <c r="AB18" s="25">
        <v>32</v>
      </c>
      <c r="AC18" s="25"/>
      <c r="AD18" s="25">
        <v>39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2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115</v>
      </c>
      <c r="C19" s="24"/>
      <c r="D19" s="25">
        <v>64</v>
      </c>
      <c r="E19" s="25"/>
      <c r="F19" s="26">
        <v>51</v>
      </c>
      <c r="G19" s="27"/>
      <c r="H19" s="28" t="s">
        <v>82</v>
      </c>
      <c r="I19" s="29"/>
      <c r="J19" s="24">
        <f t="shared" si="1"/>
        <v>90</v>
      </c>
      <c r="K19" s="24"/>
      <c r="L19" s="25">
        <v>52</v>
      </c>
      <c r="M19" s="25"/>
      <c r="N19" s="25">
        <v>38</v>
      </c>
      <c r="O19" s="30"/>
      <c r="P19" s="28" t="s">
        <v>83</v>
      </c>
      <c r="Q19" s="29"/>
      <c r="R19" s="24">
        <f t="shared" si="2"/>
        <v>144</v>
      </c>
      <c r="S19" s="24"/>
      <c r="T19" s="25">
        <v>67</v>
      </c>
      <c r="U19" s="25"/>
      <c r="V19" s="25">
        <v>77</v>
      </c>
      <c r="W19" s="30"/>
      <c r="X19" s="28" t="s">
        <v>84</v>
      </c>
      <c r="Y19" s="29"/>
      <c r="Z19" s="24">
        <f t="shared" si="3"/>
        <v>93</v>
      </c>
      <c r="AA19" s="24"/>
      <c r="AB19" s="25">
        <v>34</v>
      </c>
      <c r="AC19" s="25"/>
      <c r="AD19" s="25">
        <v>59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0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106</v>
      </c>
      <c r="C20" s="24"/>
      <c r="D20" s="25">
        <v>66</v>
      </c>
      <c r="E20" s="25"/>
      <c r="F20" s="26">
        <v>40</v>
      </c>
      <c r="G20" s="27"/>
      <c r="H20" s="28" t="s">
        <v>87</v>
      </c>
      <c r="I20" s="29"/>
      <c r="J20" s="24">
        <f t="shared" si="1"/>
        <v>118</v>
      </c>
      <c r="K20" s="24"/>
      <c r="L20" s="25">
        <v>51</v>
      </c>
      <c r="M20" s="25"/>
      <c r="N20" s="25">
        <v>67</v>
      </c>
      <c r="O20" s="30"/>
      <c r="P20" s="28" t="s">
        <v>88</v>
      </c>
      <c r="Q20" s="29"/>
      <c r="R20" s="24">
        <f t="shared" si="2"/>
        <v>134</v>
      </c>
      <c r="S20" s="24"/>
      <c r="T20" s="25">
        <v>58</v>
      </c>
      <c r="U20" s="25"/>
      <c r="V20" s="25">
        <v>76</v>
      </c>
      <c r="W20" s="30"/>
      <c r="X20" s="28" t="s">
        <v>89</v>
      </c>
      <c r="Y20" s="29"/>
      <c r="Z20" s="24">
        <f t="shared" si="3"/>
        <v>106</v>
      </c>
      <c r="AA20" s="24"/>
      <c r="AB20" s="25">
        <v>44</v>
      </c>
      <c r="AC20" s="25"/>
      <c r="AD20" s="25">
        <v>62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1</v>
      </c>
      <c r="AK20" s="25"/>
      <c r="AL20" s="25">
        <v>11</v>
      </c>
      <c r="AM20" s="31"/>
    </row>
    <row r="21" spans="1:39" s="13" customFormat="1" ht="18" customHeight="1">
      <c r="A21" s="23" t="s">
        <v>91</v>
      </c>
      <c r="B21" s="24">
        <f t="shared" si="0"/>
        <v>98</v>
      </c>
      <c r="C21" s="24"/>
      <c r="D21" s="25">
        <v>53</v>
      </c>
      <c r="E21" s="25"/>
      <c r="F21" s="26">
        <v>45</v>
      </c>
      <c r="G21" s="27"/>
      <c r="H21" s="28" t="s">
        <v>92</v>
      </c>
      <c r="I21" s="29"/>
      <c r="J21" s="24">
        <f t="shared" si="1"/>
        <v>96</v>
      </c>
      <c r="K21" s="24"/>
      <c r="L21" s="25">
        <v>53</v>
      </c>
      <c r="M21" s="25"/>
      <c r="N21" s="25">
        <v>43</v>
      </c>
      <c r="O21" s="30"/>
      <c r="P21" s="28" t="s">
        <v>93</v>
      </c>
      <c r="Q21" s="29"/>
      <c r="R21" s="24">
        <f t="shared" si="2"/>
        <v>133</v>
      </c>
      <c r="S21" s="24"/>
      <c r="T21" s="25">
        <v>52</v>
      </c>
      <c r="U21" s="25"/>
      <c r="V21" s="25">
        <v>81</v>
      </c>
      <c r="W21" s="30"/>
      <c r="X21" s="28" t="s">
        <v>94</v>
      </c>
      <c r="Y21" s="29"/>
      <c r="Z21" s="24">
        <f t="shared" si="3"/>
        <v>109</v>
      </c>
      <c r="AA21" s="24"/>
      <c r="AB21" s="25">
        <v>48</v>
      </c>
      <c r="AC21" s="25"/>
      <c r="AD21" s="25">
        <v>61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105</v>
      </c>
      <c r="C22" s="24"/>
      <c r="D22" s="25">
        <v>63</v>
      </c>
      <c r="E22" s="25"/>
      <c r="F22" s="26">
        <v>42</v>
      </c>
      <c r="G22" s="27"/>
      <c r="H22" s="28" t="s">
        <v>97</v>
      </c>
      <c r="I22" s="29"/>
      <c r="J22" s="24">
        <f t="shared" si="1"/>
        <v>99</v>
      </c>
      <c r="K22" s="24"/>
      <c r="L22" s="25">
        <v>48</v>
      </c>
      <c r="M22" s="25"/>
      <c r="N22" s="25">
        <v>51</v>
      </c>
      <c r="O22" s="30"/>
      <c r="P22" s="28" t="s">
        <v>98</v>
      </c>
      <c r="Q22" s="29"/>
      <c r="R22" s="24">
        <f t="shared" si="2"/>
        <v>135</v>
      </c>
      <c r="S22" s="24"/>
      <c r="T22" s="25">
        <v>69</v>
      </c>
      <c r="U22" s="25"/>
      <c r="V22" s="25">
        <v>66</v>
      </c>
      <c r="W22" s="30"/>
      <c r="X22" s="28" t="s">
        <v>99</v>
      </c>
      <c r="Y22" s="29"/>
      <c r="Z22" s="24">
        <f t="shared" si="3"/>
        <v>99</v>
      </c>
      <c r="AA22" s="24"/>
      <c r="AB22" s="25">
        <v>38</v>
      </c>
      <c r="AC22" s="25"/>
      <c r="AD22" s="25">
        <v>61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117</v>
      </c>
      <c r="C23" s="33"/>
      <c r="D23" s="34">
        <v>63</v>
      </c>
      <c r="E23" s="34"/>
      <c r="F23" s="35">
        <v>54</v>
      </c>
      <c r="G23" s="36"/>
      <c r="H23" s="37" t="s">
        <v>102</v>
      </c>
      <c r="I23" s="38"/>
      <c r="J23" s="33">
        <f t="shared" si="1"/>
        <v>119</v>
      </c>
      <c r="K23" s="33"/>
      <c r="L23" s="34">
        <v>54</v>
      </c>
      <c r="M23" s="34"/>
      <c r="N23" s="34">
        <v>65</v>
      </c>
      <c r="O23" s="39"/>
      <c r="P23" s="37" t="s">
        <v>103</v>
      </c>
      <c r="Q23" s="38"/>
      <c r="R23" s="33">
        <f t="shared" si="2"/>
        <v>97</v>
      </c>
      <c r="S23" s="33"/>
      <c r="T23" s="34">
        <v>47</v>
      </c>
      <c r="U23" s="34"/>
      <c r="V23" s="34">
        <v>50</v>
      </c>
      <c r="W23" s="39"/>
      <c r="X23" s="37" t="s">
        <v>104</v>
      </c>
      <c r="Y23" s="38"/>
      <c r="Z23" s="33">
        <f t="shared" si="3"/>
        <v>101</v>
      </c>
      <c r="AA23" s="33"/>
      <c r="AB23" s="34">
        <v>37</v>
      </c>
      <c r="AC23" s="34"/>
      <c r="AD23" s="34">
        <v>64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446</v>
      </c>
      <c r="D27" s="62"/>
      <c r="E27" s="63">
        <f>SUM(E28:F29)</f>
        <v>507</v>
      </c>
      <c r="F27" s="62"/>
      <c r="G27" s="63">
        <f>SUM(G28:H29)</f>
        <v>249</v>
      </c>
      <c r="H27" s="62"/>
      <c r="I27" s="63">
        <f>SUM(I28:J29)</f>
        <v>319</v>
      </c>
      <c r="J27" s="62"/>
      <c r="K27" s="63">
        <f>SUM(K28:L29)</f>
        <v>222</v>
      </c>
      <c r="L27" s="62"/>
      <c r="M27" s="63">
        <f>SUM(M28:N29)</f>
        <v>1167</v>
      </c>
      <c r="N27" s="62"/>
      <c r="O27" s="63">
        <f>SUM(O28:P29)</f>
        <v>1105</v>
      </c>
      <c r="P27" s="62"/>
      <c r="Q27" s="63">
        <f>SUM(Q28:R29)</f>
        <v>1418</v>
      </c>
      <c r="R27" s="62"/>
      <c r="S27" s="63">
        <f>SUM(S28:T29)</f>
        <v>1421</v>
      </c>
      <c r="T27" s="62"/>
      <c r="U27" s="63">
        <f>SUM(U28:V29)</f>
        <v>510</v>
      </c>
      <c r="V27" s="62"/>
      <c r="W27" s="63">
        <f>SUM(W28:X29)</f>
        <v>505</v>
      </c>
      <c r="X27" s="62"/>
      <c r="Y27" s="63">
        <f>SUM(Y28:Z29)</f>
        <v>525</v>
      </c>
      <c r="Z27" s="62"/>
      <c r="AA27" s="63">
        <f>SUM(AA28:AB29)</f>
        <v>508</v>
      </c>
      <c r="AB27" s="62"/>
      <c r="AC27" s="63">
        <f>SUM(AC28:AD29)</f>
        <v>560</v>
      </c>
      <c r="AD27" s="62"/>
      <c r="AE27" s="63">
        <f>SUM(AE28:AF29)</f>
        <v>113</v>
      </c>
      <c r="AF27" s="62"/>
      <c r="AG27" s="63">
        <f>SUM(AG28:AH29)</f>
        <v>2</v>
      </c>
      <c r="AH27" s="62"/>
      <c r="AI27" s="64">
        <f>SUM(C27:AH27)</f>
        <v>9577</v>
      </c>
      <c r="AJ27" s="65"/>
      <c r="AK27" s="66">
        <v>4444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241</v>
      </c>
      <c r="D28" s="71"/>
      <c r="E28" s="72">
        <f>SUM(D10:E15)</f>
        <v>267</v>
      </c>
      <c r="F28" s="71"/>
      <c r="G28" s="72">
        <f>SUM(D16:E18)</f>
        <v>119</v>
      </c>
      <c r="H28" s="71"/>
      <c r="I28" s="72">
        <f>SUM(D19:E21)</f>
        <v>183</v>
      </c>
      <c r="J28" s="71"/>
      <c r="K28" s="72">
        <f>SUM(D22:E23)</f>
        <v>126</v>
      </c>
      <c r="L28" s="71"/>
      <c r="M28" s="72">
        <f>SUM(L4:M13)</f>
        <v>627</v>
      </c>
      <c r="N28" s="71"/>
      <c r="O28" s="72">
        <f>SUM(L14:M23)</f>
        <v>552</v>
      </c>
      <c r="P28" s="71"/>
      <c r="Q28" s="72">
        <f>SUM(T4:U13)</f>
        <v>666</v>
      </c>
      <c r="R28" s="71"/>
      <c r="S28" s="72">
        <f>SUM(T14:U23)</f>
        <v>682</v>
      </c>
      <c r="T28" s="71"/>
      <c r="U28" s="72">
        <f>SUM(AB4:AC8)</f>
        <v>251</v>
      </c>
      <c r="V28" s="71"/>
      <c r="W28" s="72">
        <f>SUM(AB9:AC13)</f>
        <v>248</v>
      </c>
      <c r="X28" s="71"/>
      <c r="Y28" s="72">
        <f>SUM(AB14:AC18)</f>
        <v>231</v>
      </c>
      <c r="Z28" s="71"/>
      <c r="AA28" s="72">
        <f>SUM(AB19:AC23)</f>
        <v>201</v>
      </c>
      <c r="AB28" s="71"/>
      <c r="AC28" s="72">
        <f>SUM(AJ4:AK13)</f>
        <v>227</v>
      </c>
      <c r="AD28" s="71"/>
      <c r="AE28" s="72">
        <f>SUM(AJ14:AK23)</f>
        <v>30</v>
      </c>
      <c r="AF28" s="71"/>
      <c r="AG28" s="72">
        <f>AJ24</f>
        <v>0</v>
      </c>
      <c r="AH28" s="71"/>
      <c r="AI28" s="73">
        <f>SUM(C28:AH28)</f>
        <v>4651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205</v>
      </c>
      <c r="D29" s="78"/>
      <c r="E29" s="79">
        <f>SUM(F10:G15)</f>
        <v>240</v>
      </c>
      <c r="F29" s="78"/>
      <c r="G29" s="79">
        <f>SUM(F16:G18)</f>
        <v>130</v>
      </c>
      <c r="H29" s="78"/>
      <c r="I29" s="79">
        <f>SUM(F19:G21)</f>
        <v>136</v>
      </c>
      <c r="J29" s="78"/>
      <c r="K29" s="79">
        <f>SUM(F22:G23)</f>
        <v>96</v>
      </c>
      <c r="L29" s="78"/>
      <c r="M29" s="79">
        <f>SUM(N4:O13)</f>
        <v>540</v>
      </c>
      <c r="N29" s="78"/>
      <c r="O29" s="79">
        <f>SUM(N14:O23)</f>
        <v>553</v>
      </c>
      <c r="P29" s="78"/>
      <c r="Q29" s="79">
        <f>SUM(V4:W13)</f>
        <v>752</v>
      </c>
      <c r="R29" s="78"/>
      <c r="S29" s="79">
        <f>SUM(V14:W23)</f>
        <v>739</v>
      </c>
      <c r="T29" s="78"/>
      <c r="U29" s="79">
        <f>SUM(AD4:AE8)</f>
        <v>259</v>
      </c>
      <c r="V29" s="78"/>
      <c r="W29" s="79">
        <f>SUM(AD9:AE13)</f>
        <v>257</v>
      </c>
      <c r="X29" s="78"/>
      <c r="Y29" s="79">
        <f>SUM(AD14:AE18)</f>
        <v>294</v>
      </c>
      <c r="Z29" s="78"/>
      <c r="AA29" s="79">
        <f>SUM(AD19:AE23)</f>
        <v>307</v>
      </c>
      <c r="AB29" s="78"/>
      <c r="AC29" s="79">
        <f>SUM(AL4:AM13)</f>
        <v>333</v>
      </c>
      <c r="AD29" s="78"/>
      <c r="AE29" s="79">
        <f>SUM(AL14:AM23)</f>
        <v>83</v>
      </c>
      <c r="AF29" s="78"/>
      <c r="AG29" s="79">
        <f>AL24</f>
        <v>2</v>
      </c>
      <c r="AH29" s="78"/>
      <c r="AI29" s="80">
        <f>SUM(C29:AH29)</f>
        <v>4926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1202</v>
      </c>
      <c r="D31" s="92"/>
      <c r="E31" s="92"/>
      <c r="F31" s="93">
        <f>C31/AI27</f>
        <v>0.12550903205596742</v>
      </c>
      <c r="G31" s="93"/>
      <c r="H31" s="94"/>
      <c r="I31" s="95">
        <f>SUM(I27:V27)</f>
        <v>6162</v>
      </c>
      <c r="J31" s="96"/>
      <c r="K31" s="96"/>
      <c r="L31" s="96"/>
      <c r="M31" s="96"/>
      <c r="N31" s="96"/>
      <c r="O31" s="96"/>
      <c r="P31" s="97">
        <f>I31/AI27</f>
        <v>0.6434165187428214</v>
      </c>
      <c r="Q31" s="97"/>
      <c r="R31" s="97"/>
      <c r="S31" s="97"/>
      <c r="T31" s="97"/>
      <c r="U31" s="97"/>
      <c r="V31" s="98"/>
      <c r="W31" s="95">
        <f>SUM(W27:AH27)</f>
        <v>2213</v>
      </c>
      <c r="X31" s="99"/>
      <c r="Y31" s="99"/>
      <c r="Z31" s="99"/>
      <c r="AA31" s="99"/>
      <c r="AB31" s="99"/>
      <c r="AC31" s="97">
        <f>W31/AI27</f>
        <v>0.23107444920121123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</v>
      </c>
      <c r="C4" s="15"/>
      <c r="D4" s="16">
        <v>8</v>
      </c>
      <c r="E4" s="16"/>
      <c r="F4" s="17">
        <v>6</v>
      </c>
      <c r="G4" s="18"/>
      <c r="H4" s="19" t="s">
        <v>7</v>
      </c>
      <c r="I4" s="20"/>
      <c r="J4" s="15">
        <f aca="true" t="shared" si="1" ref="J4:J23">SUM(L4:N4)</f>
        <v>44</v>
      </c>
      <c r="K4" s="15"/>
      <c r="L4" s="16">
        <v>28</v>
      </c>
      <c r="M4" s="16"/>
      <c r="N4" s="16">
        <v>16</v>
      </c>
      <c r="O4" s="21"/>
      <c r="P4" s="19" t="s">
        <v>8</v>
      </c>
      <c r="Q4" s="20"/>
      <c r="R4" s="15">
        <f aca="true" t="shared" si="2" ref="R4:R23">SUM(T4:V4)</f>
        <v>43</v>
      </c>
      <c r="S4" s="15"/>
      <c r="T4" s="16">
        <v>25</v>
      </c>
      <c r="U4" s="16"/>
      <c r="V4" s="16">
        <v>18</v>
      </c>
      <c r="W4" s="21"/>
      <c r="X4" s="19" t="s">
        <v>9</v>
      </c>
      <c r="Y4" s="20"/>
      <c r="Z4" s="15">
        <f aca="true" t="shared" si="3" ref="Z4:Z23">SUM(AB4:AD4)</f>
        <v>39</v>
      </c>
      <c r="AA4" s="15"/>
      <c r="AB4" s="16">
        <v>24</v>
      </c>
      <c r="AC4" s="16"/>
      <c r="AD4" s="16">
        <v>15</v>
      </c>
      <c r="AE4" s="21"/>
      <c r="AF4" s="19" t="s">
        <v>10</v>
      </c>
      <c r="AG4" s="20"/>
      <c r="AH4" s="15">
        <f aca="true" t="shared" si="4" ref="AH4:AH24">SUM(AJ4:AL4)</f>
        <v>46</v>
      </c>
      <c r="AI4" s="15"/>
      <c r="AJ4" s="16">
        <v>15</v>
      </c>
      <c r="AK4" s="16"/>
      <c r="AL4" s="16">
        <v>31</v>
      </c>
      <c r="AM4" s="22"/>
    </row>
    <row r="5" spans="1:39" s="13" customFormat="1" ht="18" customHeight="1">
      <c r="A5" s="23" t="s">
        <v>11</v>
      </c>
      <c r="B5" s="24">
        <f t="shared" si="0"/>
        <v>18</v>
      </c>
      <c r="C5" s="24"/>
      <c r="D5" s="25">
        <v>10</v>
      </c>
      <c r="E5" s="25"/>
      <c r="F5" s="26">
        <v>8</v>
      </c>
      <c r="G5" s="27"/>
      <c r="H5" s="28" t="s">
        <v>12</v>
      </c>
      <c r="I5" s="29"/>
      <c r="J5" s="24">
        <f t="shared" si="1"/>
        <v>42</v>
      </c>
      <c r="K5" s="24"/>
      <c r="L5" s="25">
        <v>22</v>
      </c>
      <c r="M5" s="25"/>
      <c r="N5" s="25">
        <v>20</v>
      </c>
      <c r="O5" s="30"/>
      <c r="P5" s="28" t="s">
        <v>13</v>
      </c>
      <c r="Q5" s="29"/>
      <c r="R5" s="24">
        <f t="shared" si="2"/>
        <v>37</v>
      </c>
      <c r="S5" s="24"/>
      <c r="T5" s="25">
        <v>17</v>
      </c>
      <c r="U5" s="25"/>
      <c r="V5" s="25">
        <v>20</v>
      </c>
      <c r="W5" s="30"/>
      <c r="X5" s="28" t="s">
        <v>14</v>
      </c>
      <c r="Y5" s="29"/>
      <c r="Z5" s="24">
        <f t="shared" si="3"/>
        <v>30</v>
      </c>
      <c r="AA5" s="24"/>
      <c r="AB5" s="25">
        <v>15</v>
      </c>
      <c r="AC5" s="25"/>
      <c r="AD5" s="25">
        <v>15</v>
      </c>
      <c r="AE5" s="30"/>
      <c r="AF5" s="28" t="s">
        <v>15</v>
      </c>
      <c r="AG5" s="29"/>
      <c r="AH5" s="24">
        <f t="shared" si="4"/>
        <v>34</v>
      </c>
      <c r="AI5" s="24"/>
      <c r="AJ5" s="25">
        <v>16</v>
      </c>
      <c r="AK5" s="25"/>
      <c r="AL5" s="25">
        <v>18</v>
      </c>
      <c r="AM5" s="31"/>
    </row>
    <row r="6" spans="1:39" s="13" customFormat="1" ht="18" customHeight="1">
      <c r="A6" s="23" t="s">
        <v>16</v>
      </c>
      <c r="B6" s="24">
        <f t="shared" si="0"/>
        <v>22</v>
      </c>
      <c r="C6" s="24"/>
      <c r="D6" s="25">
        <v>9</v>
      </c>
      <c r="E6" s="25"/>
      <c r="F6" s="26">
        <v>13</v>
      </c>
      <c r="G6" s="27"/>
      <c r="H6" s="28" t="s">
        <v>17</v>
      </c>
      <c r="I6" s="29"/>
      <c r="J6" s="24">
        <f t="shared" si="1"/>
        <v>47</v>
      </c>
      <c r="K6" s="24"/>
      <c r="L6" s="25">
        <v>25</v>
      </c>
      <c r="M6" s="25"/>
      <c r="N6" s="25">
        <v>22</v>
      </c>
      <c r="O6" s="30"/>
      <c r="P6" s="28" t="s">
        <v>18</v>
      </c>
      <c r="Q6" s="29"/>
      <c r="R6" s="24">
        <f t="shared" si="2"/>
        <v>43</v>
      </c>
      <c r="S6" s="24"/>
      <c r="T6" s="25">
        <v>23</v>
      </c>
      <c r="U6" s="25"/>
      <c r="V6" s="25">
        <v>20</v>
      </c>
      <c r="W6" s="30"/>
      <c r="X6" s="28" t="s">
        <v>19</v>
      </c>
      <c r="Y6" s="29"/>
      <c r="Z6" s="24">
        <f t="shared" si="3"/>
        <v>38</v>
      </c>
      <c r="AA6" s="24"/>
      <c r="AB6" s="25">
        <v>20</v>
      </c>
      <c r="AC6" s="25"/>
      <c r="AD6" s="25">
        <v>18</v>
      </c>
      <c r="AE6" s="30"/>
      <c r="AF6" s="28" t="s">
        <v>20</v>
      </c>
      <c r="AG6" s="29"/>
      <c r="AH6" s="24">
        <f t="shared" si="4"/>
        <v>56</v>
      </c>
      <c r="AI6" s="24"/>
      <c r="AJ6" s="25">
        <v>23</v>
      </c>
      <c r="AK6" s="25"/>
      <c r="AL6" s="25">
        <v>33</v>
      </c>
      <c r="AM6" s="31"/>
    </row>
    <row r="7" spans="1:39" s="13" customFormat="1" ht="18" customHeight="1">
      <c r="A7" s="23" t="s">
        <v>21</v>
      </c>
      <c r="B7" s="24">
        <f t="shared" si="0"/>
        <v>25</v>
      </c>
      <c r="C7" s="24"/>
      <c r="D7" s="25">
        <v>15</v>
      </c>
      <c r="E7" s="25"/>
      <c r="F7" s="26">
        <v>10</v>
      </c>
      <c r="G7" s="27"/>
      <c r="H7" s="28" t="s">
        <v>22</v>
      </c>
      <c r="I7" s="29"/>
      <c r="J7" s="24">
        <f t="shared" si="1"/>
        <v>28</v>
      </c>
      <c r="K7" s="24"/>
      <c r="L7" s="25">
        <v>20</v>
      </c>
      <c r="M7" s="25"/>
      <c r="N7" s="25">
        <v>8</v>
      </c>
      <c r="O7" s="30"/>
      <c r="P7" s="28" t="s">
        <v>23</v>
      </c>
      <c r="Q7" s="29"/>
      <c r="R7" s="24">
        <f t="shared" si="2"/>
        <v>48</v>
      </c>
      <c r="S7" s="24"/>
      <c r="T7" s="25">
        <v>18</v>
      </c>
      <c r="U7" s="25"/>
      <c r="V7" s="25">
        <v>30</v>
      </c>
      <c r="W7" s="30"/>
      <c r="X7" s="28" t="s">
        <v>24</v>
      </c>
      <c r="Y7" s="29"/>
      <c r="Z7" s="24">
        <f t="shared" si="3"/>
        <v>42</v>
      </c>
      <c r="AA7" s="24"/>
      <c r="AB7" s="25">
        <v>14</v>
      </c>
      <c r="AC7" s="25"/>
      <c r="AD7" s="25">
        <v>28</v>
      </c>
      <c r="AE7" s="30"/>
      <c r="AF7" s="28" t="s">
        <v>25</v>
      </c>
      <c r="AG7" s="29"/>
      <c r="AH7" s="24">
        <f t="shared" si="4"/>
        <v>32</v>
      </c>
      <c r="AI7" s="24"/>
      <c r="AJ7" s="25">
        <v>12</v>
      </c>
      <c r="AK7" s="25"/>
      <c r="AL7" s="25">
        <v>20</v>
      </c>
      <c r="AM7" s="31"/>
    </row>
    <row r="8" spans="1:39" s="13" customFormat="1" ht="18" customHeight="1">
      <c r="A8" s="23" t="s">
        <v>26</v>
      </c>
      <c r="B8" s="24">
        <f t="shared" si="0"/>
        <v>21</v>
      </c>
      <c r="C8" s="24"/>
      <c r="D8" s="25">
        <v>10</v>
      </c>
      <c r="E8" s="25"/>
      <c r="F8" s="26">
        <v>11</v>
      </c>
      <c r="G8" s="27"/>
      <c r="H8" s="28" t="s">
        <v>27</v>
      </c>
      <c r="I8" s="29"/>
      <c r="J8" s="24">
        <f t="shared" si="1"/>
        <v>39</v>
      </c>
      <c r="K8" s="24"/>
      <c r="L8" s="25">
        <v>21</v>
      </c>
      <c r="M8" s="25"/>
      <c r="N8" s="25">
        <v>18</v>
      </c>
      <c r="O8" s="30"/>
      <c r="P8" s="28" t="s">
        <v>28</v>
      </c>
      <c r="Q8" s="29"/>
      <c r="R8" s="24">
        <f t="shared" si="2"/>
        <v>59</v>
      </c>
      <c r="S8" s="24"/>
      <c r="T8" s="25">
        <v>30</v>
      </c>
      <c r="U8" s="25"/>
      <c r="V8" s="25">
        <v>29</v>
      </c>
      <c r="W8" s="30"/>
      <c r="X8" s="28" t="s">
        <v>29</v>
      </c>
      <c r="Y8" s="29"/>
      <c r="Z8" s="24">
        <f t="shared" si="3"/>
        <v>40</v>
      </c>
      <c r="AA8" s="24"/>
      <c r="AB8" s="25">
        <v>17</v>
      </c>
      <c r="AC8" s="25"/>
      <c r="AD8" s="25">
        <v>23</v>
      </c>
      <c r="AE8" s="30"/>
      <c r="AF8" s="28" t="s">
        <v>30</v>
      </c>
      <c r="AG8" s="29"/>
      <c r="AH8" s="24">
        <f t="shared" si="4"/>
        <v>22</v>
      </c>
      <c r="AI8" s="24"/>
      <c r="AJ8" s="25">
        <v>14</v>
      </c>
      <c r="AK8" s="25"/>
      <c r="AL8" s="25">
        <v>8</v>
      </c>
      <c r="AM8" s="31"/>
    </row>
    <row r="9" spans="1:39" s="13" customFormat="1" ht="18" customHeight="1">
      <c r="A9" s="23" t="s">
        <v>31</v>
      </c>
      <c r="B9" s="24">
        <f t="shared" si="0"/>
        <v>25</v>
      </c>
      <c r="C9" s="24"/>
      <c r="D9" s="25">
        <v>16</v>
      </c>
      <c r="E9" s="25"/>
      <c r="F9" s="26">
        <v>9</v>
      </c>
      <c r="G9" s="27"/>
      <c r="H9" s="28" t="s">
        <v>32</v>
      </c>
      <c r="I9" s="29"/>
      <c r="J9" s="24">
        <f t="shared" si="1"/>
        <v>28</v>
      </c>
      <c r="K9" s="24"/>
      <c r="L9" s="25">
        <v>13</v>
      </c>
      <c r="M9" s="25"/>
      <c r="N9" s="25">
        <v>15</v>
      </c>
      <c r="O9" s="30"/>
      <c r="P9" s="28" t="s">
        <v>33</v>
      </c>
      <c r="Q9" s="29"/>
      <c r="R9" s="24">
        <f t="shared" si="2"/>
        <v>70</v>
      </c>
      <c r="S9" s="24"/>
      <c r="T9" s="25">
        <v>31</v>
      </c>
      <c r="U9" s="25"/>
      <c r="V9" s="25">
        <v>39</v>
      </c>
      <c r="W9" s="30"/>
      <c r="X9" s="28" t="s">
        <v>34</v>
      </c>
      <c r="Y9" s="29"/>
      <c r="Z9" s="24">
        <f t="shared" si="3"/>
        <v>44</v>
      </c>
      <c r="AA9" s="24"/>
      <c r="AB9" s="25">
        <v>19</v>
      </c>
      <c r="AC9" s="25"/>
      <c r="AD9" s="25">
        <v>25</v>
      </c>
      <c r="AE9" s="30"/>
      <c r="AF9" s="28" t="s">
        <v>35</v>
      </c>
      <c r="AG9" s="29"/>
      <c r="AH9" s="24">
        <f t="shared" si="4"/>
        <v>15</v>
      </c>
      <c r="AI9" s="24"/>
      <c r="AJ9" s="25">
        <v>8</v>
      </c>
      <c r="AK9" s="25"/>
      <c r="AL9" s="25">
        <v>7</v>
      </c>
      <c r="AM9" s="31"/>
    </row>
    <row r="10" spans="1:39" s="13" customFormat="1" ht="18" customHeight="1">
      <c r="A10" s="23" t="s">
        <v>36</v>
      </c>
      <c r="B10" s="24">
        <f t="shared" si="0"/>
        <v>21</v>
      </c>
      <c r="C10" s="24"/>
      <c r="D10" s="25">
        <v>8</v>
      </c>
      <c r="E10" s="25"/>
      <c r="F10" s="26">
        <v>13</v>
      </c>
      <c r="G10" s="27"/>
      <c r="H10" s="28" t="s">
        <v>37</v>
      </c>
      <c r="I10" s="29"/>
      <c r="J10" s="24">
        <f t="shared" si="1"/>
        <v>28</v>
      </c>
      <c r="K10" s="24"/>
      <c r="L10" s="25">
        <v>11</v>
      </c>
      <c r="M10" s="25"/>
      <c r="N10" s="25">
        <v>17</v>
      </c>
      <c r="O10" s="30"/>
      <c r="P10" s="28" t="s">
        <v>38</v>
      </c>
      <c r="Q10" s="29"/>
      <c r="R10" s="24">
        <f t="shared" si="2"/>
        <v>63</v>
      </c>
      <c r="S10" s="24"/>
      <c r="T10" s="25">
        <v>31</v>
      </c>
      <c r="U10" s="25"/>
      <c r="V10" s="25">
        <v>32</v>
      </c>
      <c r="W10" s="30"/>
      <c r="X10" s="28" t="s">
        <v>39</v>
      </c>
      <c r="Y10" s="29"/>
      <c r="Z10" s="24">
        <f t="shared" si="3"/>
        <v>62</v>
      </c>
      <c r="AA10" s="24"/>
      <c r="AB10" s="25">
        <v>35</v>
      </c>
      <c r="AC10" s="25"/>
      <c r="AD10" s="25">
        <v>27</v>
      </c>
      <c r="AE10" s="30"/>
      <c r="AF10" s="28" t="s">
        <v>40</v>
      </c>
      <c r="AG10" s="29"/>
      <c r="AH10" s="24">
        <f t="shared" si="4"/>
        <v>23</v>
      </c>
      <c r="AI10" s="24"/>
      <c r="AJ10" s="25">
        <v>8</v>
      </c>
      <c r="AK10" s="25"/>
      <c r="AL10" s="25">
        <v>15</v>
      </c>
      <c r="AM10" s="31"/>
    </row>
    <row r="11" spans="1:39" s="13" customFormat="1" ht="18" customHeight="1">
      <c r="A11" s="23" t="s">
        <v>41</v>
      </c>
      <c r="B11" s="24">
        <f t="shared" si="0"/>
        <v>23</v>
      </c>
      <c r="C11" s="24"/>
      <c r="D11" s="25">
        <v>11</v>
      </c>
      <c r="E11" s="25"/>
      <c r="F11" s="26">
        <v>12</v>
      </c>
      <c r="G11" s="27"/>
      <c r="H11" s="28" t="s">
        <v>42</v>
      </c>
      <c r="I11" s="29"/>
      <c r="J11" s="24">
        <f t="shared" si="1"/>
        <v>29</v>
      </c>
      <c r="K11" s="24"/>
      <c r="L11" s="25">
        <v>14</v>
      </c>
      <c r="M11" s="25"/>
      <c r="N11" s="25">
        <v>15</v>
      </c>
      <c r="O11" s="30"/>
      <c r="P11" s="28" t="s">
        <v>43</v>
      </c>
      <c r="Q11" s="29"/>
      <c r="R11" s="24">
        <f t="shared" si="2"/>
        <v>66</v>
      </c>
      <c r="S11" s="24"/>
      <c r="T11" s="25">
        <v>36</v>
      </c>
      <c r="U11" s="25"/>
      <c r="V11" s="25">
        <v>30</v>
      </c>
      <c r="W11" s="30"/>
      <c r="X11" s="28" t="s">
        <v>44</v>
      </c>
      <c r="Y11" s="29"/>
      <c r="Z11" s="24">
        <f t="shared" si="3"/>
        <v>49</v>
      </c>
      <c r="AA11" s="24"/>
      <c r="AB11" s="25">
        <v>24</v>
      </c>
      <c r="AC11" s="25"/>
      <c r="AD11" s="25">
        <v>25</v>
      </c>
      <c r="AE11" s="30"/>
      <c r="AF11" s="28" t="s">
        <v>45</v>
      </c>
      <c r="AG11" s="29"/>
      <c r="AH11" s="24">
        <f t="shared" si="4"/>
        <v>32</v>
      </c>
      <c r="AI11" s="24"/>
      <c r="AJ11" s="25">
        <v>13</v>
      </c>
      <c r="AK11" s="25"/>
      <c r="AL11" s="25">
        <v>19</v>
      </c>
      <c r="AM11" s="31"/>
    </row>
    <row r="12" spans="1:39" s="13" customFormat="1" ht="18" customHeight="1">
      <c r="A12" s="23" t="s">
        <v>46</v>
      </c>
      <c r="B12" s="24">
        <f t="shared" si="0"/>
        <v>28</v>
      </c>
      <c r="C12" s="24"/>
      <c r="D12" s="25">
        <v>14</v>
      </c>
      <c r="E12" s="25"/>
      <c r="F12" s="26">
        <v>14</v>
      </c>
      <c r="G12" s="27"/>
      <c r="H12" s="28" t="s">
        <v>47</v>
      </c>
      <c r="I12" s="29"/>
      <c r="J12" s="24">
        <f t="shared" si="1"/>
        <v>31</v>
      </c>
      <c r="K12" s="24"/>
      <c r="L12" s="25">
        <v>16</v>
      </c>
      <c r="M12" s="25"/>
      <c r="N12" s="25">
        <v>15</v>
      </c>
      <c r="O12" s="30"/>
      <c r="P12" s="28" t="s">
        <v>48</v>
      </c>
      <c r="Q12" s="29"/>
      <c r="R12" s="24">
        <f t="shared" si="2"/>
        <v>62</v>
      </c>
      <c r="S12" s="24"/>
      <c r="T12" s="25">
        <v>35</v>
      </c>
      <c r="U12" s="25"/>
      <c r="V12" s="25">
        <v>27</v>
      </c>
      <c r="W12" s="30"/>
      <c r="X12" s="28" t="s">
        <v>49</v>
      </c>
      <c r="Y12" s="29"/>
      <c r="Z12" s="24">
        <f t="shared" si="3"/>
        <v>45</v>
      </c>
      <c r="AA12" s="24"/>
      <c r="AB12" s="25">
        <v>23</v>
      </c>
      <c r="AC12" s="25"/>
      <c r="AD12" s="25">
        <v>22</v>
      </c>
      <c r="AE12" s="30"/>
      <c r="AF12" s="28" t="s">
        <v>50</v>
      </c>
      <c r="AG12" s="29"/>
      <c r="AH12" s="24">
        <f t="shared" si="4"/>
        <v>11</v>
      </c>
      <c r="AI12" s="24"/>
      <c r="AJ12" s="25">
        <v>3</v>
      </c>
      <c r="AK12" s="25"/>
      <c r="AL12" s="25">
        <v>8</v>
      </c>
      <c r="AM12" s="31"/>
    </row>
    <row r="13" spans="1:39" s="13" customFormat="1" ht="18" customHeight="1">
      <c r="A13" s="23" t="s">
        <v>51</v>
      </c>
      <c r="B13" s="24">
        <f t="shared" si="0"/>
        <v>33</v>
      </c>
      <c r="C13" s="24"/>
      <c r="D13" s="25">
        <v>14</v>
      </c>
      <c r="E13" s="25"/>
      <c r="F13" s="26">
        <v>19</v>
      </c>
      <c r="G13" s="27"/>
      <c r="H13" s="28" t="s">
        <v>52</v>
      </c>
      <c r="I13" s="29"/>
      <c r="J13" s="24">
        <f t="shared" si="1"/>
        <v>25</v>
      </c>
      <c r="K13" s="24"/>
      <c r="L13" s="25">
        <v>16</v>
      </c>
      <c r="M13" s="25"/>
      <c r="N13" s="25">
        <v>9</v>
      </c>
      <c r="O13" s="30"/>
      <c r="P13" s="28" t="s">
        <v>53</v>
      </c>
      <c r="Q13" s="29"/>
      <c r="R13" s="24">
        <f t="shared" si="2"/>
        <v>78</v>
      </c>
      <c r="S13" s="24"/>
      <c r="T13" s="25">
        <v>36</v>
      </c>
      <c r="U13" s="25"/>
      <c r="V13" s="25">
        <v>42</v>
      </c>
      <c r="W13" s="30"/>
      <c r="X13" s="28" t="s">
        <v>54</v>
      </c>
      <c r="Y13" s="29"/>
      <c r="Z13" s="24">
        <f t="shared" si="3"/>
        <v>54</v>
      </c>
      <c r="AA13" s="24"/>
      <c r="AB13" s="25">
        <v>29</v>
      </c>
      <c r="AC13" s="25"/>
      <c r="AD13" s="25">
        <v>25</v>
      </c>
      <c r="AE13" s="30"/>
      <c r="AF13" s="28" t="s">
        <v>55</v>
      </c>
      <c r="AG13" s="29"/>
      <c r="AH13" s="24">
        <f t="shared" si="4"/>
        <v>20</v>
      </c>
      <c r="AI13" s="24"/>
      <c r="AJ13" s="25">
        <v>7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32</v>
      </c>
      <c r="C14" s="24"/>
      <c r="D14" s="25">
        <v>17</v>
      </c>
      <c r="E14" s="25"/>
      <c r="F14" s="26">
        <v>15</v>
      </c>
      <c r="G14" s="27"/>
      <c r="H14" s="28" t="s">
        <v>57</v>
      </c>
      <c r="I14" s="29"/>
      <c r="J14" s="24">
        <f t="shared" si="1"/>
        <v>44</v>
      </c>
      <c r="K14" s="24"/>
      <c r="L14" s="25">
        <v>23</v>
      </c>
      <c r="M14" s="25"/>
      <c r="N14" s="25">
        <v>21</v>
      </c>
      <c r="O14" s="30"/>
      <c r="P14" s="28" t="s">
        <v>58</v>
      </c>
      <c r="Q14" s="29"/>
      <c r="R14" s="24">
        <f t="shared" si="2"/>
        <v>62</v>
      </c>
      <c r="S14" s="24"/>
      <c r="T14" s="25">
        <v>35</v>
      </c>
      <c r="U14" s="25"/>
      <c r="V14" s="25">
        <v>27</v>
      </c>
      <c r="W14" s="30"/>
      <c r="X14" s="28" t="s">
        <v>59</v>
      </c>
      <c r="Y14" s="29"/>
      <c r="Z14" s="24">
        <f t="shared" si="3"/>
        <v>72</v>
      </c>
      <c r="AA14" s="24"/>
      <c r="AB14" s="25">
        <v>30</v>
      </c>
      <c r="AC14" s="25"/>
      <c r="AD14" s="25">
        <v>42</v>
      </c>
      <c r="AE14" s="30"/>
      <c r="AF14" s="28" t="s">
        <v>60</v>
      </c>
      <c r="AG14" s="29"/>
      <c r="AH14" s="24">
        <f t="shared" si="4"/>
        <v>9</v>
      </c>
      <c r="AI14" s="24"/>
      <c r="AJ14" s="25">
        <v>5</v>
      </c>
      <c r="AK14" s="25"/>
      <c r="AL14" s="25">
        <v>4</v>
      </c>
      <c r="AM14" s="31"/>
    </row>
    <row r="15" spans="1:39" s="13" customFormat="1" ht="18" customHeight="1">
      <c r="A15" s="23" t="s">
        <v>61</v>
      </c>
      <c r="B15" s="24">
        <f t="shared" si="0"/>
        <v>35</v>
      </c>
      <c r="C15" s="24"/>
      <c r="D15" s="25">
        <v>15</v>
      </c>
      <c r="E15" s="25"/>
      <c r="F15" s="26">
        <v>20</v>
      </c>
      <c r="G15" s="27"/>
      <c r="H15" s="28" t="s">
        <v>62</v>
      </c>
      <c r="I15" s="29"/>
      <c r="J15" s="24">
        <f t="shared" si="1"/>
        <v>27</v>
      </c>
      <c r="K15" s="24"/>
      <c r="L15" s="25">
        <v>15</v>
      </c>
      <c r="M15" s="25"/>
      <c r="N15" s="25">
        <v>12</v>
      </c>
      <c r="O15" s="30"/>
      <c r="P15" s="28" t="s">
        <v>63</v>
      </c>
      <c r="Q15" s="29"/>
      <c r="R15" s="24">
        <f t="shared" si="2"/>
        <v>53</v>
      </c>
      <c r="S15" s="24"/>
      <c r="T15" s="25">
        <v>26</v>
      </c>
      <c r="U15" s="25"/>
      <c r="V15" s="25">
        <v>27</v>
      </c>
      <c r="W15" s="30"/>
      <c r="X15" s="28" t="s">
        <v>64</v>
      </c>
      <c r="Y15" s="29"/>
      <c r="Z15" s="24">
        <f t="shared" si="3"/>
        <v>73</v>
      </c>
      <c r="AA15" s="24"/>
      <c r="AB15" s="25">
        <v>37</v>
      </c>
      <c r="AC15" s="25"/>
      <c r="AD15" s="25">
        <v>36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4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29</v>
      </c>
      <c r="C16" s="24"/>
      <c r="D16" s="25">
        <v>12</v>
      </c>
      <c r="E16" s="25"/>
      <c r="F16" s="26">
        <v>17</v>
      </c>
      <c r="G16" s="27"/>
      <c r="H16" s="28" t="s">
        <v>67</v>
      </c>
      <c r="I16" s="29"/>
      <c r="J16" s="24">
        <f t="shared" si="1"/>
        <v>33</v>
      </c>
      <c r="K16" s="24"/>
      <c r="L16" s="25">
        <v>20</v>
      </c>
      <c r="M16" s="25"/>
      <c r="N16" s="25">
        <v>13</v>
      </c>
      <c r="O16" s="30"/>
      <c r="P16" s="28" t="s">
        <v>68</v>
      </c>
      <c r="Q16" s="29"/>
      <c r="R16" s="24">
        <f t="shared" si="2"/>
        <v>57</v>
      </c>
      <c r="S16" s="24"/>
      <c r="T16" s="25">
        <v>36</v>
      </c>
      <c r="U16" s="25"/>
      <c r="V16" s="25">
        <v>21</v>
      </c>
      <c r="W16" s="30"/>
      <c r="X16" s="28" t="s">
        <v>69</v>
      </c>
      <c r="Y16" s="29"/>
      <c r="Z16" s="24">
        <f t="shared" si="3"/>
        <v>75</v>
      </c>
      <c r="AA16" s="24"/>
      <c r="AB16" s="25">
        <v>34</v>
      </c>
      <c r="AC16" s="25"/>
      <c r="AD16" s="25">
        <v>41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4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28</v>
      </c>
      <c r="C17" s="24"/>
      <c r="D17" s="25">
        <v>10</v>
      </c>
      <c r="E17" s="25"/>
      <c r="F17" s="26">
        <v>18</v>
      </c>
      <c r="G17" s="27"/>
      <c r="H17" s="28" t="s">
        <v>72</v>
      </c>
      <c r="I17" s="29"/>
      <c r="J17" s="24">
        <f t="shared" si="1"/>
        <v>26</v>
      </c>
      <c r="K17" s="24"/>
      <c r="L17" s="25">
        <v>17</v>
      </c>
      <c r="M17" s="25"/>
      <c r="N17" s="25">
        <v>9</v>
      </c>
      <c r="O17" s="30"/>
      <c r="P17" s="28" t="s">
        <v>73</v>
      </c>
      <c r="Q17" s="29"/>
      <c r="R17" s="24">
        <f t="shared" si="2"/>
        <v>43</v>
      </c>
      <c r="S17" s="24"/>
      <c r="T17" s="25">
        <v>22</v>
      </c>
      <c r="U17" s="25"/>
      <c r="V17" s="25">
        <v>21</v>
      </c>
      <c r="W17" s="30"/>
      <c r="X17" s="28" t="s">
        <v>74</v>
      </c>
      <c r="Y17" s="29"/>
      <c r="Z17" s="24">
        <f t="shared" si="3"/>
        <v>62</v>
      </c>
      <c r="AA17" s="24"/>
      <c r="AB17" s="25">
        <v>24</v>
      </c>
      <c r="AC17" s="25"/>
      <c r="AD17" s="25">
        <v>38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4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48</v>
      </c>
      <c r="C18" s="24"/>
      <c r="D18" s="25">
        <v>26</v>
      </c>
      <c r="E18" s="25"/>
      <c r="F18" s="26">
        <v>22</v>
      </c>
      <c r="G18" s="27"/>
      <c r="H18" s="28" t="s">
        <v>77</v>
      </c>
      <c r="I18" s="29"/>
      <c r="J18" s="24">
        <f t="shared" si="1"/>
        <v>28</v>
      </c>
      <c r="K18" s="24"/>
      <c r="L18" s="25">
        <v>13</v>
      </c>
      <c r="M18" s="25"/>
      <c r="N18" s="25">
        <v>15</v>
      </c>
      <c r="O18" s="30"/>
      <c r="P18" s="28" t="s">
        <v>78</v>
      </c>
      <c r="Q18" s="29"/>
      <c r="R18" s="24">
        <f t="shared" si="2"/>
        <v>62</v>
      </c>
      <c r="S18" s="24"/>
      <c r="T18" s="25">
        <v>28</v>
      </c>
      <c r="U18" s="25"/>
      <c r="V18" s="25">
        <v>34</v>
      </c>
      <c r="W18" s="30"/>
      <c r="X18" s="28" t="s">
        <v>79</v>
      </c>
      <c r="Y18" s="29"/>
      <c r="Z18" s="24">
        <f t="shared" si="3"/>
        <v>41</v>
      </c>
      <c r="AA18" s="24"/>
      <c r="AB18" s="25">
        <v>14</v>
      </c>
      <c r="AC18" s="25"/>
      <c r="AD18" s="25">
        <v>27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4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40</v>
      </c>
      <c r="C19" s="24"/>
      <c r="D19" s="25">
        <v>20</v>
      </c>
      <c r="E19" s="25"/>
      <c r="F19" s="26">
        <v>20</v>
      </c>
      <c r="G19" s="27"/>
      <c r="H19" s="28" t="s">
        <v>82</v>
      </c>
      <c r="I19" s="29"/>
      <c r="J19" s="24">
        <f t="shared" si="1"/>
        <v>26</v>
      </c>
      <c r="K19" s="24"/>
      <c r="L19" s="25">
        <v>14</v>
      </c>
      <c r="M19" s="25"/>
      <c r="N19" s="25">
        <v>12</v>
      </c>
      <c r="O19" s="30"/>
      <c r="P19" s="28" t="s">
        <v>83</v>
      </c>
      <c r="Q19" s="29"/>
      <c r="R19" s="24">
        <f t="shared" si="2"/>
        <v>41</v>
      </c>
      <c r="S19" s="24"/>
      <c r="T19" s="25">
        <v>20</v>
      </c>
      <c r="U19" s="25"/>
      <c r="V19" s="25">
        <v>21</v>
      </c>
      <c r="W19" s="30"/>
      <c r="X19" s="28" t="s">
        <v>84</v>
      </c>
      <c r="Y19" s="29"/>
      <c r="Z19" s="24">
        <f t="shared" si="3"/>
        <v>44</v>
      </c>
      <c r="AA19" s="24"/>
      <c r="AB19" s="25">
        <v>19</v>
      </c>
      <c r="AC19" s="25"/>
      <c r="AD19" s="25">
        <v>25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0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43</v>
      </c>
      <c r="C20" s="24"/>
      <c r="D20" s="25">
        <v>28</v>
      </c>
      <c r="E20" s="25"/>
      <c r="F20" s="26">
        <v>15</v>
      </c>
      <c r="G20" s="27"/>
      <c r="H20" s="28" t="s">
        <v>87</v>
      </c>
      <c r="I20" s="29"/>
      <c r="J20" s="24">
        <f t="shared" si="1"/>
        <v>21</v>
      </c>
      <c r="K20" s="24"/>
      <c r="L20" s="25">
        <v>12</v>
      </c>
      <c r="M20" s="25"/>
      <c r="N20" s="25">
        <v>9</v>
      </c>
      <c r="O20" s="30"/>
      <c r="P20" s="28" t="s">
        <v>88</v>
      </c>
      <c r="Q20" s="29"/>
      <c r="R20" s="24">
        <f t="shared" si="2"/>
        <v>56</v>
      </c>
      <c r="S20" s="24"/>
      <c r="T20" s="25">
        <v>30</v>
      </c>
      <c r="U20" s="25"/>
      <c r="V20" s="25">
        <v>26</v>
      </c>
      <c r="W20" s="30"/>
      <c r="X20" s="28" t="s">
        <v>89</v>
      </c>
      <c r="Y20" s="29"/>
      <c r="Z20" s="24">
        <f t="shared" si="3"/>
        <v>44</v>
      </c>
      <c r="AA20" s="24"/>
      <c r="AB20" s="25">
        <v>24</v>
      </c>
      <c r="AC20" s="25"/>
      <c r="AD20" s="25">
        <v>20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60</v>
      </c>
      <c r="C21" s="24"/>
      <c r="D21" s="25">
        <v>27</v>
      </c>
      <c r="E21" s="25"/>
      <c r="F21" s="26">
        <v>33</v>
      </c>
      <c r="G21" s="27"/>
      <c r="H21" s="28" t="s">
        <v>92</v>
      </c>
      <c r="I21" s="29"/>
      <c r="J21" s="24">
        <f t="shared" si="1"/>
        <v>34</v>
      </c>
      <c r="K21" s="24"/>
      <c r="L21" s="25">
        <v>15</v>
      </c>
      <c r="M21" s="25"/>
      <c r="N21" s="25">
        <v>19</v>
      </c>
      <c r="O21" s="30"/>
      <c r="P21" s="28" t="s">
        <v>93</v>
      </c>
      <c r="Q21" s="29"/>
      <c r="R21" s="24">
        <f t="shared" si="2"/>
        <v>33</v>
      </c>
      <c r="S21" s="24"/>
      <c r="T21" s="25">
        <v>18</v>
      </c>
      <c r="U21" s="25"/>
      <c r="V21" s="25">
        <v>15</v>
      </c>
      <c r="W21" s="30"/>
      <c r="X21" s="28" t="s">
        <v>94</v>
      </c>
      <c r="Y21" s="29"/>
      <c r="Z21" s="24">
        <f t="shared" si="3"/>
        <v>52</v>
      </c>
      <c r="AA21" s="24"/>
      <c r="AB21" s="25">
        <v>23</v>
      </c>
      <c r="AC21" s="25"/>
      <c r="AD21" s="25">
        <v>29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41</v>
      </c>
      <c r="C22" s="24"/>
      <c r="D22" s="25">
        <v>24</v>
      </c>
      <c r="E22" s="25"/>
      <c r="F22" s="26">
        <v>17</v>
      </c>
      <c r="G22" s="27"/>
      <c r="H22" s="28" t="s">
        <v>97</v>
      </c>
      <c r="I22" s="29"/>
      <c r="J22" s="24">
        <f t="shared" si="1"/>
        <v>37</v>
      </c>
      <c r="K22" s="24"/>
      <c r="L22" s="25">
        <v>19</v>
      </c>
      <c r="M22" s="25"/>
      <c r="N22" s="25">
        <v>18</v>
      </c>
      <c r="O22" s="30"/>
      <c r="P22" s="28" t="s">
        <v>98</v>
      </c>
      <c r="Q22" s="29"/>
      <c r="R22" s="24">
        <f t="shared" si="2"/>
        <v>52</v>
      </c>
      <c r="S22" s="24"/>
      <c r="T22" s="25">
        <v>27</v>
      </c>
      <c r="U22" s="25"/>
      <c r="V22" s="25">
        <v>25</v>
      </c>
      <c r="W22" s="30"/>
      <c r="X22" s="28" t="s">
        <v>99</v>
      </c>
      <c r="Y22" s="29"/>
      <c r="Z22" s="24">
        <f t="shared" si="3"/>
        <v>61</v>
      </c>
      <c r="AA22" s="24"/>
      <c r="AB22" s="25">
        <v>29</v>
      </c>
      <c r="AC22" s="25"/>
      <c r="AD22" s="25">
        <v>32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46</v>
      </c>
      <c r="C23" s="33"/>
      <c r="D23" s="34">
        <v>32</v>
      </c>
      <c r="E23" s="34"/>
      <c r="F23" s="35">
        <v>14</v>
      </c>
      <c r="G23" s="36"/>
      <c r="H23" s="37" t="s">
        <v>102</v>
      </c>
      <c r="I23" s="38"/>
      <c r="J23" s="33">
        <f t="shared" si="1"/>
        <v>37</v>
      </c>
      <c r="K23" s="33"/>
      <c r="L23" s="34">
        <v>21</v>
      </c>
      <c r="M23" s="34"/>
      <c r="N23" s="34">
        <v>16</v>
      </c>
      <c r="O23" s="39"/>
      <c r="P23" s="37" t="s">
        <v>103</v>
      </c>
      <c r="Q23" s="38"/>
      <c r="R23" s="33">
        <f t="shared" si="2"/>
        <v>56</v>
      </c>
      <c r="S23" s="33"/>
      <c r="T23" s="34">
        <v>29</v>
      </c>
      <c r="U23" s="34"/>
      <c r="V23" s="34">
        <v>27</v>
      </c>
      <c r="W23" s="39"/>
      <c r="X23" s="37" t="s">
        <v>104</v>
      </c>
      <c r="Y23" s="38"/>
      <c r="Z23" s="33">
        <f t="shared" si="3"/>
        <v>51</v>
      </c>
      <c r="AA23" s="33"/>
      <c r="AB23" s="34">
        <v>21</v>
      </c>
      <c r="AC23" s="34"/>
      <c r="AD23" s="34">
        <v>30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125</v>
      </c>
      <c r="D27" s="62"/>
      <c r="E27" s="63">
        <f>SUM(E28:F29)</f>
        <v>172</v>
      </c>
      <c r="F27" s="62"/>
      <c r="G27" s="63">
        <f>SUM(G28:H29)</f>
        <v>105</v>
      </c>
      <c r="H27" s="62"/>
      <c r="I27" s="63">
        <f>SUM(I28:J29)</f>
        <v>143</v>
      </c>
      <c r="J27" s="62"/>
      <c r="K27" s="63">
        <f>SUM(K28:L29)</f>
        <v>87</v>
      </c>
      <c r="L27" s="62"/>
      <c r="M27" s="63">
        <f>SUM(M28:N29)</f>
        <v>341</v>
      </c>
      <c r="N27" s="62"/>
      <c r="O27" s="63">
        <f>SUM(O28:P29)</f>
        <v>313</v>
      </c>
      <c r="P27" s="62"/>
      <c r="Q27" s="63">
        <f>SUM(Q28:R29)</f>
        <v>569</v>
      </c>
      <c r="R27" s="62"/>
      <c r="S27" s="63">
        <f>SUM(S28:T29)</f>
        <v>515</v>
      </c>
      <c r="T27" s="62"/>
      <c r="U27" s="63">
        <f>SUM(U28:V29)</f>
        <v>189</v>
      </c>
      <c r="V27" s="62"/>
      <c r="W27" s="63">
        <f>SUM(W28:X29)</f>
        <v>254</v>
      </c>
      <c r="X27" s="62"/>
      <c r="Y27" s="63">
        <f>SUM(Y28:Z29)</f>
        <v>323</v>
      </c>
      <c r="Z27" s="62"/>
      <c r="AA27" s="63">
        <f>SUM(AA28:AB29)</f>
        <v>252</v>
      </c>
      <c r="AB27" s="62"/>
      <c r="AC27" s="63">
        <f>SUM(AC28:AD29)</f>
        <v>291</v>
      </c>
      <c r="AD27" s="62"/>
      <c r="AE27" s="63">
        <f>SUM(AE28:AF29)</f>
        <v>69</v>
      </c>
      <c r="AF27" s="62"/>
      <c r="AG27" s="63">
        <f>SUM(AG28:AH29)</f>
        <v>1</v>
      </c>
      <c r="AH27" s="62"/>
      <c r="AI27" s="64">
        <f>SUM(C27:AH27)</f>
        <v>3749</v>
      </c>
      <c r="AJ27" s="65"/>
      <c r="AK27" s="66">
        <v>1655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68</v>
      </c>
      <c r="D28" s="71"/>
      <c r="E28" s="72">
        <f>SUM(D10:E15)</f>
        <v>79</v>
      </c>
      <c r="F28" s="71"/>
      <c r="G28" s="72">
        <f>SUM(D16:E18)</f>
        <v>48</v>
      </c>
      <c r="H28" s="71"/>
      <c r="I28" s="72">
        <f>SUM(D19:E21)</f>
        <v>75</v>
      </c>
      <c r="J28" s="71"/>
      <c r="K28" s="72">
        <f>SUM(D22:E23)</f>
        <v>56</v>
      </c>
      <c r="L28" s="71"/>
      <c r="M28" s="72">
        <f>SUM(L4:M13)</f>
        <v>186</v>
      </c>
      <c r="N28" s="71"/>
      <c r="O28" s="72">
        <f>SUM(L14:M23)</f>
        <v>169</v>
      </c>
      <c r="P28" s="71"/>
      <c r="Q28" s="72">
        <f>SUM(T4:U13)</f>
        <v>282</v>
      </c>
      <c r="R28" s="71"/>
      <c r="S28" s="72">
        <f>SUM(T14:U23)</f>
        <v>271</v>
      </c>
      <c r="T28" s="71"/>
      <c r="U28" s="72">
        <f>SUM(AB4:AC8)</f>
        <v>90</v>
      </c>
      <c r="V28" s="71"/>
      <c r="W28" s="72">
        <f>SUM(AB9:AC13)</f>
        <v>130</v>
      </c>
      <c r="X28" s="71"/>
      <c r="Y28" s="72">
        <f>SUM(AB14:AC18)</f>
        <v>139</v>
      </c>
      <c r="Z28" s="71"/>
      <c r="AA28" s="72">
        <f>SUM(AB19:AC23)</f>
        <v>116</v>
      </c>
      <c r="AB28" s="71"/>
      <c r="AC28" s="72">
        <f>SUM(AJ4:AK13)</f>
        <v>119</v>
      </c>
      <c r="AD28" s="71"/>
      <c r="AE28" s="72">
        <f>SUM(AJ14:AK23)</f>
        <v>23</v>
      </c>
      <c r="AF28" s="71"/>
      <c r="AG28" s="72">
        <f>AJ24</f>
        <v>0</v>
      </c>
      <c r="AH28" s="71"/>
      <c r="AI28" s="73">
        <f>SUM(C28:AH28)</f>
        <v>1851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57</v>
      </c>
      <c r="D29" s="78"/>
      <c r="E29" s="79">
        <f>SUM(F10:G15)</f>
        <v>93</v>
      </c>
      <c r="F29" s="78"/>
      <c r="G29" s="79">
        <f>SUM(F16:G18)</f>
        <v>57</v>
      </c>
      <c r="H29" s="78"/>
      <c r="I29" s="79">
        <f>SUM(F19:G21)</f>
        <v>68</v>
      </c>
      <c r="J29" s="78"/>
      <c r="K29" s="79">
        <f>SUM(F22:G23)</f>
        <v>31</v>
      </c>
      <c r="L29" s="78"/>
      <c r="M29" s="79">
        <f>SUM(N4:O13)</f>
        <v>155</v>
      </c>
      <c r="N29" s="78"/>
      <c r="O29" s="79">
        <f>SUM(N14:O23)</f>
        <v>144</v>
      </c>
      <c r="P29" s="78"/>
      <c r="Q29" s="79">
        <f>SUM(V4:W13)</f>
        <v>287</v>
      </c>
      <c r="R29" s="78"/>
      <c r="S29" s="79">
        <f>SUM(V14:W23)</f>
        <v>244</v>
      </c>
      <c r="T29" s="78"/>
      <c r="U29" s="79">
        <f>SUM(AD4:AE8)</f>
        <v>99</v>
      </c>
      <c r="V29" s="78"/>
      <c r="W29" s="79">
        <f>SUM(AD9:AE13)</f>
        <v>124</v>
      </c>
      <c r="X29" s="78"/>
      <c r="Y29" s="79">
        <f>SUM(AD14:AE18)</f>
        <v>184</v>
      </c>
      <c r="Z29" s="78"/>
      <c r="AA29" s="79">
        <f>SUM(AD19:AE23)</f>
        <v>136</v>
      </c>
      <c r="AB29" s="78"/>
      <c r="AC29" s="79">
        <f>SUM(AL4:AM13)</f>
        <v>172</v>
      </c>
      <c r="AD29" s="78"/>
      <c r="AE29" s="79">
        <f>SUM(AL14:AM23)</f>
        <v>46</v>
      </c>
      <c r="AF29" s="78"/>
      <c r="AG29" s="79">
        <f>AL24</f>
        <v>1</v>
      </c>
      <c r="AH29" s="78"/>
      <c r="AI29" s="80">
        <f>SUM(C29:AH29)</f>
        <v>1898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402</v>
      </c>
      <c r="D31" s="92"/>
      <c r="E31" s="92"/>
      <c r="F31" s="93">
        <f>C31/AI27</f>
        <v>0.10722859429181116</v>
      </c>
      <c r="G31" s="93"/>
      <c r="H31" s="94"/>
      <c r="I31" s="95">
        <f>SUM(I27:V27)</f>
        <v>2157</v>
      </c>
      <c r="J31" s="96"/>
      <c r="K31" s="96"/>
      <c r="L31" s="96"/>
      <c r="M31" s="96"/>
      <c r="N31" s="96"/>
      <c r="O31" s="96"/>
      <c r="P31" s="97">
        <f>I31/AI27</f>
        <v>0.5753534275806882</v>
      </c>
      <c r="Q31" s="97"/>
      <c r="R31" s="97"/>
      <c r="S31" s="97"/>
      <c r="T31" s="97"/>
      <c r="U31" s="97"/>
      <c r="V31" s="98"/>
      <c r="W31" s="95">
        <f>SUM(W27:AH27)</f>
        <v>1190</v>
      </c>
      <c r="X31" s="99"/>
      <c r="Y31" s="99"/>
      <c r="Z31" s="99"/>
      <c r="AA31" s="99"/>
      <c r="AB31" s="99"/>
      <c r="AC31" s="97">
        <f>W31/AI27</f>
        <v>0.31741797812750067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110</v>
      </c>
      <c r="C4" s="15"/>
      <c r="D4" s="16">
        <v>52</v>
      </c>
      <c r="E4" s="16"/>
      <c r="F4" s="17">
        <v>58</v>
      </c>
      <c r="G4" s="18"/>
      <c r="H4" s="19" t="s">
        <v>7</v>
      </c>
      <c r="I4" s="20"/>
      <c r="J4" s="15">
        <f aca="true" t="shared" si="1" ref="J4:J23">SUM(L4:N4)</f>
        <v>99</v>
      </c>
      <c r="K4" s="15"/>
      <c r="L4" s="16">
        <v>51</v>
      </c>
      <c r="M4" s="16"/>
      <c r="N4" s="16">
        <v>48</v>
      </c>
      <c r="O4" s="21"/>
      <c r="P4" s="19" t="s">
        <v>8</v>
      </c>
      <c r="Q4" s="20"/>
      <c r="R4" s="15">
        <f aca="true" t="shared" si="2" ref="R4:R23">SUM(T4:V4)</f>
        <v>135</v>
      </c>
      <c r="S4" s="15"/>
      <c r="T4" s="16">
        <v>75</v>
      </c>
      <c r="U4" s="16"/>
      <c r="V4" s="16">
        <v>60</v>
      </c>
      <c r="W4" s="21"/>
      <c r="X4" s="19" t="s">
        <v>9</v>
      </c>
      <c r="Y4" s="20"/>
      <c r="Z4" s="15">
        <f aca="true" t="shared" si="3" ref="Z4:Z23">SUM(AB4:AD4)</f>
        <v>97</v>
      </c>
      <c r="AA4" s="15"/>
      <c r="AB4" s="16">
        <v>55</v>
      </c>
      <c r="AC4" s="16"/>
      <c r="AD4" s="16">
        <v>42</v>
      </c>
      <c r="AE4" s="21"/>
      <c r="AF4" s="19" t="s">
        <v>10</v>
      </c>
      <c r="AG4" s="20"/>
      <c r="AH4" s="15">
        <f aca="true" t="shared" si="4" ref="AH4:AH24">SUM(AJ4:AL4)</f>
        <v>74</v>
      </c>
      <c r="AI4" s="15"/>
      <c r="AJ4" s="16">
        <v>40</v>
      </c>
      <c r="AK4" s="16"/>
      <c r="AL4" s="16">
        <v>34</v>
      </c>
      <c r="AM4" s="22"/>
    </row>
    <row r="5" spans="1:39" s="13" customFormat="1" ht="18" customHeight="1">
      <c r="A5" s="23" t="s">
        <v>11</v>
      </c>
      <c r="B5" s="24">
        <f t="shared" si="0"/>
        <v>135</v>
      </c>
      <c r="C5" s="24"/>
      <c r="D5" s="25">
        <v>66</v>
      </c>
      <c r="E5" s="25"/>
      <c r="F5" s="26">
        <v>69</v>
      </c>
      <c r="G5" s="27"/>
      <c r="H5" s="28" t="s">
        <v>12</v>
      </c>
      <c r="I5" s="29"/>
      <c r="J5" s="24">
        <f t="shared" si="1"/>
        <v>127</v>
      </c>
      <c r="K5" s="24"/>
      <c r="L5" s="25">
        <v>60</v>
      </c>
      <c r="M5" s="25"/>
      <c r="N5" s="25">
        <v>67</v>
      </c>
      <c r="O5" s="30"/>
      <c r="P5" s="28" t="s">
        <v>13</v>
      </c>
      <c r="Q5" s="29"/>
      <c r="R5" s="24">
        <f t="shared" si="2"/>
        <v>136</v>
      </c>
      <c r="S5" s="24"/>
      <c r="T5" s="25">
        <v>71</v>
      </c>
      <c r="U5" s="25"/>
      <c r="V5" s="25">
        <v>65</v>
      </c>
      <c r="W5" s="30"/>
      <c r="X5" s="28" t="s">
        <v>14</v>
      </c>
      <c r="Y5" s="29"/>
      <c r="Z5" s="24">
        <f t="shared" si="3"/>
        <v>96</v>
      </c>
      <c r="AA5" s="24"/>
      <c r="AB5" s="25">
        <v>41</v>
      </c>
      <c r="AC5" s="25"/>
      <c r="AD5" s="25">
        <v>55</v>
      </c>
      <c r="AE5" s="30"/>
      <c r="AF5" s="28" t="s">
        <v>15</v>
      </c>
      <c r="AG5" s="29"/>
      <c r="AH5" s="24">
        <f t="shared" si="4"/>
        <v>52</v>
      </c>
      <c r="AI5" s="24"/>
      <c r="AJ5" s="25">
        <v>29</v>
      </c>
      <c r="AK5" s="25"/>
      <c r="AL5" s="25">
        <v>23</v>
      </c>
      <c r="AM5" s="31"/>
    </row>
    <row r="6" spans="1:39" s="13" customFormat="1" ht="18" customHeight="1">
      <c r="A6" s="23" t="s">
        <v>16</v>
      </c>
      <c r="B6" s="24">
        <f t="shared" si="0"/>
        <v>126</v>
      </c>
      <c r="C6" s="24"/>
      <c r="D6" s="25">
        <v>74</v>
      </c>
      <c r="E6" s="25"/>
      <c r="F6" s="26">
        <v>52</v>
      </c>
      <c r="G6" s="27"/>
      <c r="H6" s="28" t="s">
        <v>17</v>
      </c>
      <c r="I6" s="29"/>
      <c r="J6" s="24">
        <f t="shared" si="1"/>
        <v>115</v>
      </c>
      <c r="K6" s="24"/>
      <c r="L6" s="25">
        <v>57</v>
      </c>
      <c r="M6" s="25"/>
      <c r="N6" s="25">
        <v>58</v>
      </c>
      <c r="O6" s="30"/>
      <c r="P6" s="28" t="s">
        <v>18</v>
      </c>
      <c r="Q6" s="29"/>
      <c r="R6" s="24">
        <f t="shared" si="2"/>
        <v>178</v>
      </c>
      <c r="S6" s="24"/>
      <c r="T6" s="25">
        <v>85</v>
      </c>
      <c r="U6" s="25"/>
      <c r="V6" s="25">
        <v>93</v>
      </c>
      <c r="W6" s="30"/>
      <c r="X6" s="28" t="s">
        <v>19</v>
      </c>
      <c r="Y6" s="29"/>
      <c r="Z6" s="24">
        <f t="shared" si="3"/>
        <v>79</v>
      </c>
      <c r="AA6" s="24"/>
      <c r="AB6" s="25">
        <v>35</v>
      </c>
      <c r="AC6" s="25"/>
      <c r="AD6" s="25">
        <v>44</v>
      </c>
      <c r="AE6" s="30"/>
      <c r="AF6" s="28" t="s">
        <v>20</v>
      </c>
      <c r="AG6" s="29"/>
      <c r="AH6" s="24">
        <f t="shared" si="4"/>
        <v>53</v>
      </c>
      <c r="AI6" s="24"/>
      <c r="AJ6" s="25">
        <v>23</v>
      </c>
      <c r="AK6" s="25"/>
      <c r="AL6" s="25">
        <v>30</v>
      </c>
      <c r="AM6" s="31"/>
    </row>
    <row r="7" spans="1:39" s="13" customFormat="1" ht="18" customHeight="1">
      <c r="A7" s="23" t="s">
        <v>21</v>
      </c>
      <c r="B7" s="24">
        <f t="shared" si="0"/>
        <v>131</v>
      </c>
      <c r="C7" s="24"/>
      <c r="D7" s="25">
        <v>77</v>
      </c>
      <c r="E7" s="25"/>
      <c r="F7" s="26">
        <v>54</v>
      </c>
      <c r="G7" s="27"/>
      <c r="H7" s="28" t="s">
        <v>22</v>
      </c>
      <c r="I7" s="29"/>
      <c r="J7" s="24">
        <f t="shared" si="1"/>
        <v>98</v>
      </c>
      <c r="K7" s="24"/>
      <c r="L7" s="25">
        <v>48</v>
      </c>
      <c r="M7" s="25"/>
      <c r="N7" s="25">
        <v>50</v>
      </c>
      <c r="O7" s="30"/>
      <c r="P7" s="28" t="s">
        <v>23</v>
      </c>
      <c r="Q7" s="29"/>
      <c r="R7" s="24">
        <f t="shared" si="2"/>
        <v>175</v>
      </c>
      <c r="S7" s="24"/>
      <c r="T7" s="25">
        <v>90</v>
      </c>
      <c r="U7" s="25"/>
      <c r="V7" s="25">
        <v>85</v>
      </c>
      <c r="W7" s="30"/>
      <c r="X7" s="28" t="s">
        <v>24</v>
      </c>
      <c r="Y7" s="29"/>
      <c r="Z7" s="24">
        <f t="shared" si="3"/>
        <v>87</v>
      </c>
      <c r="AA7" s="24"/>
      <c r="AB7" s="25">
        <v>41</v>
      </c>
      <c r="AC7" s="25"/>
      <c r="AD7" s="25">
        <v>46</v>
      </c>
      <c r="AE7" s="30"/>
      <c r="AF7" s="28" t="s">
        <v>25</v>
      </c>
      <c r="AG7" s="29"/>
      <c r="AH7" s="24">
        <f t="shared" si="4"/>
        <v>45</v>
      </c>
      <c r="AI7" s="24"/>
      <c r="AJ7" s="25">
        <v>17</v>
      </c>
      <c r="AK7" s="25"/>
      <c r="AL7" s="25">
        <v>28</v>
      </c>
      <c r="AM7" s="31"/>
    </row>
    <row r="8" spans="1:39" s="13" customFormat="1" ht="18" customHeight="1">
      <c r="A8" s="23" t="s">
        <v>26</v>
      </c>
      <c r="B8" s="24">
        <f t="shared" si="0"/>
        <v>119</v>
      </c>
      <c r="C8" s="24"/>
      <c r="D8" s="25">
        <v>55</v>
      </c>
      <c r="E8" s="25"/>
      <c r="F8" s="26">
        <v>64</v>
      </c>
      <c r="G8" s="27"/>
      <c r="H8" s="28" t="s">
        <v>27</v>
      </c>
      <c r="I8" s="29"/>
      <c r="J8" s="24">
        <f t="shared" si="1"/>
        <v>110</v>
      </c>
      <c r="K8" s="24"/>
      <c r="L8" s="25">
        <v>55</v>
      </c>
      <c r="M8" s="25"/>
      <c r="N8" s="25">
        <v>55</v>
      </c>
      <c r="O8" s="30"/>
      <c r="P8" s="28" t="s">
        <v>28</v>
      </c>
      <c r="Q8" s="29"/>
      <c r="R8" s="24">
        <f t="shared" si="2"/>
        <v>162</v>
      </c>
      <c r="S8" s="24"/>
      <c r="T8" s="25">
        <v>84</v>
      </c>
      <c r="U8" s="25"/>
      <c r="V8" s="25">
        <v>78</v>
      </c>
      <c r="W8" s="30"/>
      <c r="X8" s="28" t="s">
        <v>29</v>
      </c>
      <c r="Y8" s="29"/>
      <c r="Z8" s="24">
        <f t="shared" si="3"/>
        <v>78</v>
      </c>
      <c r="AA8" s="24"/>
      <c r="AB8" s="25">
        <v>41</v>
      </c>
      <c r="AC8" s="25"/>
      <c r="AD8" s="25">
        <v>37</v>
      </c>
      <c r="AE8" s="30"/>
      <c r="AF8" s="28" t="s">
        <v>30</v>
      </c>
      <c r="AG8" s="29"/>
      <c r="AH8" s="24">
        <f t="shared" si="4"/>
        <v>45</v>
      </c>
      <c r="AI8" s="24"/>
      <c r="AJ8" s="25">
        <v>15</v>
      </c>
      <c r="AK8" s="25"/>
      <c r="AL8" s="25">
        <v>30</v>
      </c>
      <c r="AM8" s="31"/>
    </row>
    <row r="9" spans="1:39" s="13" customFormat="1" ht="18" customHeight="1">
      <c r="A9" s="23" t="s">
        <v>31</v>
      </c>
      <c r="B9" s="24">
        <f t="shared" si="0"/>
        <v>102</v>
      </c>
      <c r="C9" s="24"/>
      <c r="D9" s="25">
        <v>50</v>
      </c>
      <c r="E9" s="25"/>
      <c r="F9" s="26">
        <v>52</v>
      </c>
      <c r="G9" s="27"/>
      <c r="H9" s="28" t="s">
        <v>32</v>
      </c>
      <c r="I9" s="29"/>
      <c r="J9" s="24">
        <f t="shared" si="1"/>
        <v>108</v>
      </c>
      <c r="K9" s="24"/>
      <c r="L9" s="25">
        <v>57</v>
      </c>
      <c r="M9" s="25"/>
      <c r="N9" s="25">
        <v>51</v>
      </c>
      <c r="O9" s="30"/>
      <c r="P9" s="28" t="s">
        <v>33</v>
      </c>
      <c r="Q9" s="29"/>
      <c r="R9" s="24">
        <f t="shared" si="2"/>
        <v>184</v>
      </c>
      <c r="S9" s="24"/>
      <c r="T9" s="25">
        <v>82</v>
      </c>
      <c r="U9" s="25"/>
      <c r="V9" s="25">
        <v>102</v>
      </c>
      <c r="W9" s="30"/>
      <c r="X9" s="28" t="s">
        <v>34</v>
      </c>
      <c r="Y9" s="29"/>
      <c r="Z9" s="24">
        <f t="shared" si="3"/>
        <v>88</v>
      </c>
      <c r="AA9" s="24"/>
      <c r="AB9" s="25">
        <v>41</v>
      </c>
      <c r="AC9" s="25"/>
      <c r="AD9" s="25">
        <v>47</v>
      </c>
      <c r="AE9" s="30"/>
      <c r="AF9" s="28" t="s">
        <v>35</v>
      </c>
      <c r="AG9" s="29"/>
      <c r="AH9" s="24">
        <f t="shared" si="4"/>
        <v>33</v>
      </c>
      <c r="AI9" s="24"/>
      <c r="AJ9" s="25">
        <v>11</v>
      </c>
      <c r="AK9" s="25"/>
      <c r="AL9" s="25">
        <v>22</v>
      </c>
      <c r="AM9" s="31"/>
    </row>
    <row r="10" spans="1:39" s="13" customFormat="1" ht="18" customHeight="1">
      <c r="A10" s="23" t="s">
        <v>36</v>
      </c>
      <c r="B10" s="24">
        <f t="shared" si="0"/>
        <v>116</v>
      </c>
      <c r="C10" s="24"/>
      <c r="D10" s="25">
        <v>72</v>
      </c>
      <c r="E10" s="25"/>
      <c r="F10" s="26">
        <v>44</v>
      </c>
      <c r="G10" s="27"/>
      <c r="H10" s="28" t="s">
        <v>37</v>
      </c>
      <c r="I10" s="29"/>
      <c r="J10" s="24">
        <f t="shared" si="1"/>
        <v>114</v>
      </c>
      <c r="K10" s="24"/>
      <c r="L10" s="25">
        <v>60</v>
      </c>
      <c r="M10" s="25"/>
      <c r="N10" s="25">
        <v>54</v>
      </c>
      <c r="O10" s="30"/>
      <c r="P10" s="28" t="s">
        <v>38</v>
      </c>
      <c r="Q10" s="29"/>
      <c r="R10" s="24">
        <f t="shared" si="2"/>
        <v>185</v>
      </c>
      <c r="S10" s="24"/>
      <c r="T10" s="25">
        <v>87</v>
      </c>
      <c r="U10" s="25"/>
      <c r="V10" s="25">
        <v>98</v>
      </c>
      <c r="W10" s="30"/>
      <c r="X10" s="28" t="s">
        <v>39</v>
      </c>
      <c r="Y10" s="29"/>
      <c r="Z10" s="24">
        <f t="shared" si="3"/>
        <v>102</v>
      </c>
      <c r="AA10" s="24"/>
      <c r="AB10" s="25">
        <v>46</v>
      </c>
      <c r="AC10" s="25"/>
      <c r="AD10" s="25">
        <v>56</v>
      </c>
      <c r="AE10" s="30"/>
      <c r="AF10" s="28" t="s">
        <v>40</v>
      </c>
      <c r="AG10" s="29"/>
      <c r="AH10" s="24">
        <f t="shared" si="4"/>
        <v>39</v>
      </c>
      <c r="AI10" s="24"/>
      <c r="AJ10" s="25">
        <v>16</v>
      </c>
      <c r="AK10" s="25"/>
      <c r="AL10" s="25">
        <v>23</v>
      </c>
      <c r="AM10" s="31"/>
    </row>
    <row r="11" spans="1:39" s="13" customFormat="1" ht="18" customHeight="1">
      <c r="A11" s="23" t="s">
        <v>41</v>
      </c>
      <c r="B11" s="24">
        <f t="shared" si="0"/>
        <v>114</v>
      </c>
      <c r="C11" s="24"/>
      <c r="D11" s="25">
        <v>54</v>
      </c>
      <c r="E11" s="25"/>
      <c r="F11" s="26">
        <v>60</v>
      </c>
      <c r="G11" s="27"/>
      <c r="H11" s="28" t="s">
        <v>42</v>
      </c>
      <c r="I11" s="29"/>
      <c r="J11" s="24">
        <f t="shared" si="1"/>
        <v>117</v>
      </c>
      <c r="K11" s="24"/>
      <c r="L11" s="25">
        <v>59</v>
      </c>
      <c r="M11" s="25"/>
      <c r="N11" s="25">
        <v>58</v>
      </c>
      <c r="O11" s="30"/>
      <c r="P11" s="28" t="s">
        <v>43</v>
      </c>
      <c r="Q11" s="29"/>
      <c r="R11" s="24">
        <f t="shared" si="2"/>
        <v>155</v>
      </c>
      <c r="S11" s="24"/>
      <c r="T11" s="25">
        <v>79</v>
      </c>
      <c r="U11" s="25"/>
      <c r="V11" s="25">
        <v>76</v>
      </c>
      <c r="W11" s="30"/>
      <c r="X11" s="28" t="s">
        <v>44</v>
      </c>
      <c r="Y11" s="29"/>
      <c r="Z11" s="24">
        <f t="shared" si="3"/>
        <v>104</v>
      </c>
      <c r="AA11" s="24"/>
      <c r="AB11" s="25">
        <v>57</v>
      </c>
      <c r="AC11" s="25"/>
      <c r="AD11" s="25">
        <v>47</v>
      </c>
      <c r="AE11" s="30"/>
      <c r="AF11" s="28" t="s">
        <v>45</v>
      </c>
      <c r="AG11" s="29"/>
      <c r="AH11" s="24">
        <f t="shared" si="4"/>
        <v>34</v>
      </c>
      <c r="AI11" s="24"/>
      <c r="AJ11" s="25">
        <v>12</v>
      </c>
      <c r="AK11" s="25"/>
      <c r="AL11" s="25">
        <v>22</v>
      </c>
      <c r="AM11" s="31"/>
    </row>
    <row r="12" spans="1:39" s="13" customFormat="1" ht="18" customHeight="1">
      <c r="A12" s="23" t="s">
        <v>46</v>
      </c>
      <c r="B12" s="24">
        <f t="shared" si="0"/>
        <v>91</v>
      </c>
      <c r="C12" s="24"/>
      <c r="D12" s="25">
        <v>52</v>
      </c>
      <c r="E12" s="25"/>
      <c r="F12" s="26">
        <v>39</v>
      </c>
      <c r="G12" s="27"/>
      <c r="H12" s="28" t="s">
        <v>47</v>
      </c>
      <c r="I12" s="29"/>
      <c r="J12" s="24">
        <f t="shared" si="1"/>
        <v>115</v>
      </c>
      <c r="K12" s="24"/>
      <c r="L12" s="25">
        <v>61</v>
      </c>
      <c r="M12" s="25"/>
      <c r="N12" s="25">
        <v>54</v>
      </c>
      <c r="O12" s="30"/>
      <c r="P12" s="28" t="s">
        <v>48</v>
      </c>
      <c r="Q12" s="29"/>
      <c r="R12" s="24">
        <f t="shared" si="2"/>
        <v>178</v>
      </c>
      <c r="S12" s="24"/>
      <c r="T12" s="25">
        <v>79</v>
      </c>
      <c r="U12" s="25"/>
      <c r="V12" s="25">
        <v>99</v>
      </c>
      <c r="W12" s="30"/>
      <c r="X12" s="28" t="s">
        <v>49</v>
      </c>
      <c r="Y12" s="29"/>
      <c r="Z12" s="24">
        <f t="shared" si="3"/>
        <v>99</v>
      </c>
      <c r="AA12" s="24"/>
      <c r="AB12" s="25">
        <v>46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22</v>
      </c>
      <c r="AI12" s="24"/>
      <c r="AJ12" s="25">
        <v>5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98</v>
      </c>
      <c r="C13" s="24"/>
      <c r="D13" s="25">
        <v>47</v>
      </c>
      <c r="E13" s="25"/>
      <c r="F13" s="26">
        <v>51</v>
      </c>
      <c r="G13" s="27"/>
      <c r="H13" s="28" t="s">
        <v>52</v>
      </c>
      <c r="I13" s="29"/>
      <c r="J13" s="24">
        <f t="shared" si="1"/>
        <v>144</v>
      </c>
      <c r="K13" s="24"/>
      <c r="L13" s="25">
        <v>71</v>
      </c>
      <c r="M13" s="25"/>
      <c r="N13" s="25">
        <v>73</v>
      </c>
      <c r="O13" s="30"/>
      <c r="P13" s="28" t="s">
        <v>53</v>
      </c>
      <c r="Q13" s="29"/>
      <c r="R13" s="24">
        <f t="shared" si="2"/>
        <v>171</v>
      </c>
      <c r="S13" s="24"/>
      <c r="T13" s="25">
        <v>77</v>
      </c>
      <c r="U13" s="25"/>
      <c r="V13" s="25">
        <v>94</v>
      </c>
      <c r="W13" s="30"/>
      <c r="X13" s="28" t="s">
        <v>54</v>
      </c>
      <c r="Y13" s="29"/>
      <c r="Z13" s="24">
        <f t="shared" si="3"/>
        <v>103</v>
      </c>
      <c r="AA13" s="24"/>
      <c r="AB13" s="25">
        <v>44</v>
      </c>
      <c r="AC13" s="25"/>
      <c r="AD13" s="25">
        <v>59</v>
      </c>
      <c r="AE13" s="30"/>
      <c r="AF13" s="28" t="s">
        <v>55</v>
      </c>
      <c r="AG13" s="29"/>
      <c r="AH13" s="24">
        <f t="shared" si="4"/>
        <v>16</v>
      </c>
      <c r="AI13" s="24"/>
      <c r="AJ13" s="25">
        <v>5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112</v>
      </c>
      <c r="C14" s="24"/>
      <c r="D14" s="25">
        <v>62</v>
      </c>
      <c r="E14" s="25"/>
      <c r="F14" s="26">
        <v>50</v>
      </c>
      <c r="G14" s="27"/>
      <c r="H14" s="28" t="s">
        <v>57</v>
      </c>
      <c r="I14" s="29"/>
      <c r="J14" s="24">
        <f t="shared" si="1"/>
        <v>136</v>
      </c>
      <c r="K14" s="24"/>
      <c r="L14" s="25">
        <v>73</v>
      </c>
      <c r="M14" s="25"/>
      <c r="N14" s="25">
        <v>63</v>
      </c>
      <c r="O14" s="30"/>
      <c r="P14" s="28" t="s">
        <v>58</v>
      </c>
      <c r="Q14" s="29"/>
      <c r="R14" s="24">
        <f t="shared" si="2"/>
        <v>148</v>
      </c>
      <c r="S14" s="24"/>
      <c r="T14" s="25">
        <v>68</v>
      </c>
      <c r="U14" s="25"/>
      <c r="V14" s="25">
        <v>80</v>
      </c>
      <c r="W14" s="30"/>
      <c r="X14" s="28" t="s">
        <v>59</v>
      </c>
      <c r="Y14" s="29"/>
      <c r="Z14" s="24">
        <f t="shared" si="3"/>
        <v>103</v>
      </c>
      <c r="AA14" s="24"/>
      <c r="AB14" s="25">
        <v>44</v>
      </c>
      <c r="AC14" s="25"/>
      <c r="AD14" s="25">
        <v>59</v>
      </c>
      <c r="AE14" s="30"/>
      <c r="AF14" s="28" t="s">
        <v>60</v>
      </c>
      <c r="AG14" s="29"/>
      <c r="AH14" s="24">
        <f t="shared" si="4"/>
        <v>20</v>
      </c>
      <c r="AI14" s="24"/>
      <c r="AJ14" s="25">
        <v>8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99</v>
      </c>
      <c r="C15" s="24"/>
      <c r="D15" s="25">
        <v>52</v>
      </c>
      <c r="E15" s="25"/>
      <c r="F15" s="26">
        <v>47</v>
      </c>
      <c r="G15" s="27"/>
      <c r="H15" s="28" t="s">
        <v>62</v>
      </c>
      <c r="I15" s="29"/>
      <c r="J15" s="24">
        <f t="shared" si="1"/>
        <v>127</v>
      </c>
      <c r="K15" s="24"/>
      <c r="L15" s="25">
        <v>61</v>
      </c>
      <c r="M15" s="25"/>
      <c r="N15" s="25">
        <v>66</v>
      </c>
      <c r="O15" s="30"/>
      <c r="P15" s="28" t="s">
        <v>63</v>
      </c>
      <c r="Q15" s="29"/>
      <c r="R15" s="24">
        <f t="shared" si="2"/>
        <v>165</v>
      </c>
      <c r="S15" s="24"/>
      <c r="T15" s="25">
        <v>89</v>
      </c>
      <c r="U15" s="25"/>
      <c r="V15" s="25">
        <v>76</v>
      </c>
      <c r="W15" s="30"/>
      <c r="X15" s="28" t="s">
        <v>64</v>
      </c>
      <c r="Y15" s="29"/>
      <c r="Z15" s="24">
        <f t="shared" si="3"/>
        <v>142</v>
      </c>
      <c r="AA15" s="24"/>
      <c r="AB15" s="25">
        <v>64</v>
      </c>
      <c r="AC15" s="25"/>
      <c r="AD15" s="25">
        <v>78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4</v>
      </c>
      <c r="AK15" s="25"/>
      <c r="AL15" s="25">
        <v>5</v>
      </c>
      <c r="AM15" s="31"/>
    </row>
    <row r="16" spans="1:39" s="13" customFormat="1" ht="18" customHeight="1">
      <c r="A16" s="23" t="s">
        <v>66</v>
      </c>
      <c r="B16" s="24">
        <f t="shared" si="0"/>
        <v>126</v>
      </c>
      <c r="C16" s="24"/>
      <c r="D16" s="25">
        <v>63</v>
      </c>
      <c r="E16" s="25"/>
      <c r="F16" s="26">
        <v>63</v>
      </c>
      <c r="G16" s="27"/>
      <c r="H16" s="28" t="s">
        <v>67</v>
      </c>
      <c r="I16" s="29"/>
      <c r="J16" s="24">
        <f t="shared" si="1"/>
        <v>141</v>
      </c>
      <c r="K16" s="24"/>
      <c r="L16" s="25">
        <v>59</v>
      </c>
      <c r="M16" s="25"/>
      <c r="N16" s="25">
        <v>82</v>
      </c>
      <c r="O16" s="30"/>
      <c r="P16" s="28" t="s">
        <v>68</v>
      </c>
      <c r="Q16" s="29"/>
      <c r="R16" s="24">
        <f t="shared" si="2"/>
        <v>150</v>
      </c>
      <c r="S16" s="24"/>
      <c r="T16" s="25">
        <v>81</v>
      </c>
      <c r="U16" s="25"/>
      <c r="V16" s="25">
        <v>69</v>
      </c>
      <c r="W16" s="30"/>
      <c r="X16" s="28" t="s">
        <v>69</v>
      </c>
      <c r="Y16" s="29"/>
      <c r="Z16" s="24">
        <f t="shared" si="3"/>
        <v>128</v>
      </c>
      <c r="AA16" s="24"/>
      <c r="AB16" s="25">
        <v>59</v>
      </c>
      <c r="AC16" s="25"/>
      <c r="AD16" s="25">
        <v>69</v>
      </c>
      <c r="AE16" s="30"/>
      <c r="AF16" s="28" t="s">
        <v>70</v>
      </c>
      <c r="AG16" s="29"/>
      <c r="AH16" s="24">
        <f t="shared" si="4"/>
        <v>11</v>
      </c>
      <c r="AI16" s="24"/>
      <c r="AJ16" s="25">
        <v>3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102</v>
      </c>
      <c r="C17" s="24"/>
      <c r="D17" s="25">
        <v>51</v>
      </c>
      <c r="E17" s="25"/>
      <c r="F17" s="26">
        <v>51</v>
      </c>
      <c r="G17" s="27"/>
      <c r="H17" s="28" t="s">
        <v>72</v>
      </c>
      <c r="I17" s="29"/>
      <c r="J17" s="24">
        <f t="shared" si="1"/>
        <v>128</v>
      </c>
      <c r="K17" s="24"/>
      <c r="L17" s="25">
        <v>68</v>
      </c>
      <c r="M17" s="25"/>
      <c r="N17" s="25">
        <v>60</v>
      </c>
      <c r="O17" s="30"/>
      <c r="P17" s="28" t="s">
        <v>73</v>
      </c>
      <c r="Q17" s="29"/>
      <c r="R17" s="24">
        <f t="shared" si="2"/>
        <v>110</v>
      </c>
      <c r="S17" s="24"/>
      <c r="T17" s="25">
        <v>53</v>
      </c>
      <c r="U17" s="25"/>
      <c r="V17" s="25">
        <v>57</v>
      </c>
      <c r="W17" s="30"/>
      <c r="X17" s="28" t="s">
        <v>74</v>
      </c>
      <c r="Y17" s="29"/>
      <c r="Z17" s="24">
        <f t="shared" si="3"/>
        <v>106</v>
      </c>
      <c r="AA17" s="24"/>
      <c r="AB17" s="25">
        <v>51</v>
      </c>
      <c r="AC17" s="25"/>
      <c r="AD17" s="25">
        <v>55</v>
      </c>
      <c r="AE17" s="30"/>
      <c r="AF17" s="28" t="s">
        <v>75</v>
      </c>
      <c r="AG17" s="29"/>
      <c r="AH17" s="24">
        <f t="shared" si="4"/>
        <v>9</v>
      </c>
      <c r="AI17" s="24"/>
      <c r="AJ17" s="25">
        <v>2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79</v>
      </c>
      <c r="C18" s="24"/>
      <c r="D18" s="25">
        <v>37</v>
      </c>
      <c r="E18" s="25"/>
      <c r="F18" s="26">
        <v>42</v>
      </c>
      <c r="G18" s="27"/>
      <c r="H18" s="28" t="s">
        <v>77</v>
      </c>
      <c r="I18" s="29"/>
      <c r="J18" s="24">
        <f t="shared" si="1"/>
        <v>147</v>
      </c>
      <c r="K18" s="24"/>
      <c r="L18" s="25">
        <v>77</v>
      </c>
      <c r="M18" s="25"/>
      <c r="N18" s="25">
        <v>70</v>
      </c>
      <c r="O18" s="30"/>
      <c r="P18" s="28" t="s">
        <v>78</v>
      </c>
      <c r="Q18" s="29"/>
      <c r="R18" s="24">
        <f t="shared" si="2"/>
        <v>134</v>
      </c>
      <c r="S18" s="24"/>
      <c r="T18" s="25">
        <v>66</v>
      </c>
      <c r="U18" s="25"/>
      <c r="V18" s="25">
        <v>68</v>
      </c>
      <c r="W18" s="30"/>
      <c r="X18" s="28" t="s">
        <v>79</v>
      </c>
      <c r="Y18" s="29"/>
      <c r="Z18" s="24">
        <f t="shared" si="3"/>
        <v>75</v>
      </c>
      <c r="AA18" s="24"/>
      <c r="AB18" s="25">
        <v>28</v>
      </c>
      <c r="AC18" s="25"/>
      <c r="AD18" s="25">
        <v>47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4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119</v>
      </c>
      <c r="C19" s="24"/>
      <c r="D19" s="25">
        <v>70</v>
      </c>
      <c r="E19" s="25"/>
      <c r="F19" s="26">
        <v>49</v>
      </c>
      <c r="G19" s="27"/>
      <c r="H19" s="28" t="s">
        <v>82</v>
      </c>
      <c r="I19" s="29"/>
      <c r="J19" s="24">
        <f t="shared" si="1"/>
        <v>139</v>
      </c>
      <c r="K19" s="24"/>
      <c r="L19" s="25">
        <v>57</v>
      </c>
      <c r="M19" s="25"/>
      <c r="N19" s="25">
        <v>82</v>
      </c>
      <c r="O19" s="30"/>
      <c r="P19" s="28" t="s">
        <v>83</v>
      </c>
      <c r="Q19" s="29"/>
      <c r="R19" s="24">
        <f t="shared" si="2"/>
        <v>123</v>
      </c>
      <c r="S19" s="24"/>
      <c r="T19" s="25">
        <v>61</v>
      </c>
      <c r="U19" s="25"/>
      <c r="V19" s="25">
        <v>62</v>
      </c>
      <c r="W19" s="30"/>
      <c r="X19" s="28" t="s">
        <v>84</v>
      </c>
      <c r="Y19" s="29"/>
      <c r="Z19" s="24">
        <f t="shared" si="3"/>
        <v>76</v>
      </c>
      <c r="AA19" s="24"/>
      <c r="AB19" s="25">
        <v>37</v>
      </c>
      <c r="AC19" s="25"/>
      <c r="AD19" s="25">
        <v>39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89</v>
      </c>
      <c r="C20" s="24"/>
      <c r="D20" s="25">
        <v>44</v>
      </c>
      <c r="E20" s="25"/>
      <c r="F20" s="26">
        <v>45</v>
      </c>
      <c r="G20" s="27"/>
      <c r="H20" s="28" t="s">
        <v>87</v>
      </c>
      <c r="I20" s="29"/>
      <c r="J20" s="24">
        <f t="shared" si="1"/>
        <v>139</v>
      </c>
      <c r="K20" s="24"/>
      <c r="L20" s="25">
        <v>75</v>
      </c>
      <c r="M20" s="25"/>
      <c r="N20" s="25">
        <v>64</v>
      </c>
      <c r="O20" s="30"/>
      <c r="P20" s="28" t="s">
        <v>88</v>
      </c>
      <c r="Q20" s="29"/>
      <c r="R20" s="24">
        <f t="shared" si="2"/>
        <v>91</v>
      </c>
      <c r="S20" s="24"/>
      <c r="T20" s="25">
        <v>39</v>
      </c>
      <c r="U20" s="25"/>
      <c r="V20" s="25">
        <v>52</v>
      </c>
      <c r="W20" s="30"/>
      <c r="X20" s="28" t="s">
        <v>89</v>
      </c>
      <c r="Y20" s="29"/>
      <c r="Z20" s="24">
        <f t="shared" si="3"/>
        <v>89</v>
      </c>
      <c r="AA20" s="24"/>
      <c r="AB20" s="25">
        <v>38</v>
      </c>
      <c r="AC20" s="25"/>
      <c r="AD20" s="25">
        <v>51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2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115</v>
      </c>
      <c r="C21" s="24"/>
      <c r="D21" s="25">
        <v>56</v>
      </c>
      <c r="E21" s="25"/>
      <c r="F21" s="26">
        <v>59</v>
      </c>
      <c r="G21" s="27"/>
      <c r="H21" s="28" t="s">
        <v>92</v>
      </c>
      <c r="I21" s="29"/>
      <c r="J21" s="24">
        <f t="shared" si="1"/>
        <v>169</v>
      </c>
      <c r="K21" s="24"/>
      <c r="L21" s="25">
        <v>82</v>
      </c>
      <c r="M21" s="25"/>
      <c r="N21" s="25">
        <v>87</v>
      </c>
      <c r="O21" s="30"/>
      <c r="P21" s="28" t="s">
        <v>93</v>
      </c>
      <c r="Q21" s="29"/>
      <c r="R21" s="24">
        <f t="shared" si="2"/>
        <v>101</v>
      </c>
      <c r="S21" s="24"/>
      <c r="T21" s="25">
        <v>58</v>
      </c>
      <c r="U21" s="25"/>
      <c r="V21" s="25">
        <v>43</v>
      </c>
      <c r="W21" s="30"/>
      <c r="X21" s="28" t="s">
        <v>94</v>
      </c>
      <c r="Y21" s="29"/>
      <c r="Z21" s="24">
        <f t="shared" si="3"/>
        <v>83</v>
      </c>
      <c r="AA21" s="24"/>
      <c r="AB21" s="25">
        <v>33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109</v>
      </c>
      <c r="C22" s="24"/>
      <c r="D22" s="25">
        <v>60</v>
      </c>
      <c r="E22" s="25"/>
      <c r="F22" s="26">
        <v>49</v>
      </c>
      <c r="G22" s="27"/>
      <c r="H22" s="28" t="s">
        <v>97</v>
      </c>
      <c r="I22" s="29"/>
      <c r="J22" s="24">
        <f t="shared" si="1"/>
        <v>149</v>
      </c>
      <c r="K22" s="24"/>
      <c r="L22" s="25">
        <v>68</v>
      </c>
      <c r="M22" s="25"/>
      <c r="N22" s="25">
        <v>81</v>
      </c>
      <c r="O22" s="30"/>
      <c r="P22" s="28" t="s">
        <v>98</v>
      </c>
      <c r="Q22" s="29"/>
      <c r="R22" s="24">
        <f t="shared" si="2"/>
        <v>104</v>
      </c>
      <c r="S22" s="24"/>
      <c r="T22" s="25">
        <v>49</v>
      </c>
      <c r="U22" s="25"/>
      <c r="V22" s="25">
        <v>55</v>
      </c>
      <c r="W22" s="30"/>
      <c r="X22" s="28" t="s">
        <v>99</v>
      </c>
      <c r="Y22" s="29"/>
      <c r="Z22" s="24">
        <f t="shared" si="3"/>
        <v>104</v>
      </c>
      <c r="AA22" s="24"/>
      <c r="AB22" s="25">
        <v>55</v>
      </c>
      <c r="AC22" s="25"/>
      <c r="AD22" s="25">
        <v>49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96</v>
      </c>
      <c r="C23" s="33"/>
      <c r="D23" s="34">
        <v>46</v>
      </c>
      <c r="E23" s="34"/>
      <c r="F23" s="35">
        <v>50</v>
      </c>
      <c r="G23" s="36"/>
      <c r="H23" s="37" t="s">
        <v>102</v>
      </c>
      <c r="I23" s="38"/>
      <c r="J23" s="33">
        <f t="shared" si="1"/>
        <v>150</v>
      </c>
      <c r="K23" s="33"/>
      <c r="L23" s="34">
        <v>82</v>
      </c>
      <c r="M23" s="34"/>
      <c r="N23" s="34">
        <v>68</v>
      </c>
      <c r="O23" s="39"/>
      <c r="P23" s="37" t="s">
        <v>103</v>
      </c>
      <c r="Q23" s="38"/>
      <c r="R23" s="33">
        <f t="shared" si="2"/>
        <v>90</v>
      </c>
      <c r="S23" s="33"/>
      <c r="T23" s="34">
        <v>46</v>
      </c>
      <c r="U23" s="34"/>
      <c r="V23" s="34">
        <v>44</v>
      </c>
      <c r="W23" s="39"/>
      <c r="X23" s="37" t="s">
        <v>104</v>
      </c>
      <c r="Y23" s="38"/>
      <c r="Z23" s="33">
        <f t="shared" si="3"/>
        <v>81</v>
      </c>
      <c r="AA23" s="33"/>
      <c r="AB23" s="34">
        <v>39</v>
      </c>
      <c r="AC23" s="34"/>
      <c r="AD23" s="34">
        <v>42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2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723</v>
      </c>
      <c r="D27" s="62"/>
      <c r="E27" s="63">
        <f>SUM(E28:F29)</f>
        <v>630</v>
      </c>
      <c r="F27" s="62"/>
      <c r="G27" s="63">
        <f>SUM(G28:H29)</f>
        <v>307</v>
      </c>
      <c r="H27" s="62"/>
      <c r="I27" s="63">
        <f>SUM(I28:J29)</f>
        <v>323</v>
      </c>
      <c r="J27" s="62"/>
      <c r="K27" s="63">
        <f>SUM(K28:L29)</f>
        <v>205</v>
      </c>
      <c r="L27" s="62"/>
      <c r="M27" s="63">
        <f>SUM(M28:N29)</f>
        <v>1147</v>
      </c>
      <c r="N27" s="62"/>
      <c r="O27" s="63">
        <f>SUM(O28:P29)</f>
        <v>1425</v>
      </c>
      <c r="P27" s="62"/>
      <c r="Q27" s="63">
        <f>SUM(Q28:R29)</f>
        <v>1659</v>
      </c>
      <c r="R27" s="62"/>
      <c r="S27" s="63">
        <f>SUM(S28:T29)</f>
        <v>1216</v>
      </c>
      <c r="T27" s="62"/>
      <c r="U27" s="63">
        <f>SUM(U28:V29)</f>
        <v>437</v>
      </c>
      <c r="V27" s="62"/>
      <c r="W27" s="63">
        <f>SUM(W28:X29)</f>
        <v>496</v>
      </c>
      <c r="X27" s="62"/>
      <c r="Y27" s="63">
        <f>SUM(Y28:Z29)</f>
        <v>554</v>
      </c>
      <c r="Z27" s="62"/>
      <c r="AA27" s="63">
        <f>SUM(AA28:AB29)</f>
        <v>433</v>
      </c>
      <c r="AB27" s="62"/>
      <c r="AC27" s="63">
        <f>SUM(AC28:AD29)</f>
        <v>413</v>
      </c>
      <c r="AD27" s="62"/>
      <c r="AE27" s="63">
        <f>SUM(AE28:AF29)</f>
        <v>82</v>
      </c>
      <c r="AF27" s="62"/>
      <c r="AG27" s="63">
        <f>SUM(AG28:AH29)</f>
        <v>4</v>
      </c>
      <c r="AH27" s="62"/>
      <c r="AI27" s="64">
        <f>SUM(C27:AH27)</f>
        <v>10054</v>
      </c>
      <c r="AJ27" s="65"/>
      <c r="AK27" s="66">
        <v>4142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374</v>
      </c>
      <c r="D28" s="71"/>
      <c r="E28" s="72">
        <f>SUM(D10:E15)</f>
        <v>339</v>
      </c>
      <c r="F28" s="71"/>
      <c r="G28" s="72">
        <f>SUM(D16:E18)</f>
        <v>151</v>
      </c>
      <c r="H28" s="71"/>
      <c r="I28" s="72">
        <f>SUM(D19:E21)</f>
        <v>170</v>
      </c>
      <c r="J28" s="71"/>
      <c r="K28" s="72">
        <f>SUM(D22:E23)</f>
        <v>106</v>
      </c>
      <c r="L28" s="71"/>
      <c r="M28" s="72">
        <f>SUM(L4:M13)</f>
        <v>579</v>
      </c>
      <c r="N28" s="71"/>
      <c r="O28" s="72">
        <f>SUM(L14:M23)</f>
        <v>702</v>
      </c>
      <c r="P28" s="71"/>
      <c r="Q28" s="72">
        <f>SUM(T4:U13)</f>
        <v>809</v>
      </c>
      <c r="R28" s="71"/>
      <c r="S28" s="72">
        <f>SUM(T14:U23)</f>
        <v>610</v>
      </c>
      <c r="T28" s="71"/>
      <c r="U28" s="72">
        <f>SUM(AB4:AC8)</f>
        <v>213</v>
      </c>
      <c r="V28" s="71"/>
      <c r="W28" s="72">
        <f>SUM(AB9:AC13)</f>
        <v>234</v>
      </c>
      <c r="X28" s="71"/>
      <c r="Y28" s="72">
        <f>SUM(AB14:AC18)</f>
        <v>246</v>
      </c>
      <c r="Z28" s="71"/>
      <c r="AA28" s="72">
        <f>SUM(AB19:AC23)</f>
        <v>202</v>
      </c>
      <c r="AB28" s="71"/>
      <c r="AC28" s="72">
        <f>SUM(AJ4:AK13)</f>
        <v>173</v>
      </c>
      <c r="AD28" s="71"/>
      <c r="AE28" s="72">
        <f>SUM(AJ14:AK23)</f>
        <v>24</v>
      </c>
      <c r="AF28" s="71"/>
      <c r="AG28" s="72">
        <f>AJ24</f>
        <v>2</v>
      </c>
      <c r="AH28" s="71"/>
      <c r="AI28" s="73">
        <f>SUM(C28:AH28)</f>
        <v>4934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349</v>
      </c>
      <c r="D29" s="78"/>
      <c r="E29" s="79">
        <f>SUM(F10:G15)</f>
        <v>291</v>
      </c>
      <c r="F29" s="78"/>
      <c r="G29" s="79">
        <f>SUM(F16:G18)</f>
        <v>156</v>
      </c>
      <c r="H29" s="78"/>
      <c r="I29" s="79">
        <f>SUM(F19:G21)</f>
        <v>153</v>
      </c>
      <c r="J29" s="78"/>
      <c r="K29" s="79">
        <f>SUM(F22:G23)</f>
        <v>99</v>
      </c>
      <c r="L29" s="78"/>
      <c r="M29" s="79">
        <f>SUM(N4:O13)</f>
        <v>568</v>
      </c>
      <c r="N29" s="78"/>
      <c r="O29" s="79">
        <f>SUM(N14:O23)</f>
        <v>723</v>
      </c>
      <c r="P29" s="78"/>
      <c r="Q29" s="79">
        <f>SUM(V4:W13)</f>
        <v>850</v>
      </c>
      <c r="R29" s="78"/>
      <c r="S29" s="79">
        <f>SUM(V14:W23)</f>
        <v>606</v>
      </c>
      <c r="T29" s="78"/>
      <c r="U29" s="79">
        <f>SUM(AD4:AE8)</f>
        <v>224</v>
      </c>
      <c r="V29" s="78"/>
      <c r="W29" s="79">
        <f>SUM(AD9:AE13)</f>
        <v>262</v>
      </c>
      <c r="X29" s="78"/>
      <c r="Y29" s="79">
        <f>SUM(AD14:AE18)</f>
        <v>308</v>
      </c>
      <c r="Z29" s="78"/>
      <c r="AA29" s="79">
        <f>SUM(AD19:AE23)</f>
        <v>231</v>
      </c>
      <c r="AB29" s="78"/>
      <c r="AC29" s="79">
        <f>SUM(AL4:AM13)</f>
        <v>240</v>
      </c>
      <c r="AD29" s="78"/>
      <c r="AE29" s="79">
        <f>SUM(AL14:AM23)</f>
        <v>58</v>
      </c>
      <c r="AF29" s="78"/>
      <c r="AG29" s="79">
        <f>AL24</f>
        <v>2</v>
      </c>
      <c r="AH29" s="78"/>
      <c r="AI29" s="80">
        <f>SUM(C29:AH29)</f>
        <v>5120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1660</v>
      </c>
      <c r="D31" s="92"/>
      <c r="E31" s="92"/>
      <c r="F31" s="93">
        <f>C31/AI27</f>
        <v>0.1651084145613686</v>
      </c>
      <c r="G31" s="93"/>
      <c r="H31" s="94"/>
      <c r="I31" s="95">
        <f>SUM(I27:V27)</f>
        <v>6412</v>
      </c>
      <c r="J31" s="96"/>
      <c r="K31" s="96"/>
      <c r="L31" s="96"/>
      <c r="M31" s="96"/>
      <c r="N31" s="96"/>
      <c r="O31" s="96"/>
      <c r="P31" s="97">
        <f>I31/AI27</f>
        <v>0.6377561169683708</v>
      </c>
      <c r="Q31" s="97"/>
      <c r="R31" s="97"/>
      <c r="S31" s="97"/>
      <c r="T31" s="97"/>
      <c r="U31" s="97"/>
      <c r="V31" s="98"/>
      <c r="W31" s="95">
        <f>SUM(W27:AH27)</f>
        <v>1982</v>
      </c>
      <c r="X31" s="99"/>
      <c r="Y31" s="99"/>
      <c r="Z31" s="99"/>
      <c r="AA31" s="99"/>
      <c r="AB31" s="99"/>
      <c r="AC31" s="97">
        <f>W31/AI27</f>
        <v>0.1971354684702606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dcterms:created xsi:type="dcterms:W3CDTF">2020-04-08T02:43:27Z</dcterms:created>
  <dcterms:modified xsi:type="dcterms:W3CDTF">2020-04-08T02:43:36Z</dcterms:modified>
  <cp:category/>
  <cp:version/>
  <cp:contentType/>
  <cp:contentStatus/>
</cp:coreProperties>
</file>