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市全域" sheetId="1" r:id="rId1"/>
    <sheet name="茨木" sheetId="2" r:id="rId2"/>
    <sheet name="春日" sheetId="3" r:id="rId3"/>
    <sheet name="春日丘" sheetId="4" r:id="rId4"/>
    <sheet name="三島" sheetId="5" r:id="rId5"/>
    <sheet name="中条" sheetId="6" r:id="rId6"/>
    <sheet name="玉櫛" sheetId="7" r:id="rId7"/>
    <sheet name="安威" sheetId="8" r:id="rId8"/>
    <sheet name="玉島" sheetId="9" r:id="rId9"/>
    <sheet name="福井" sheetId="10" r:id="rId10"/>
    <sheet name="清溪" sheetId="11" r:id="rId11"/>
    <sheet name="忍頂寺" sheetId="12" r:id="rId12"/>
    <sheet name="大池" sheetId="13" r:id="rId13"/>
    <sheet name="豊川" sheetId="14" r:id="rId14"/>
    <sheet name="中津" sheetId="15" r:id="rId15"/>
    <sheet name="東" sheetId="16" r:id="rId16"/>
    <sheet name="水尾" sheetId="17" r:id="rId17"/>
    <sheet name="郡山" sheetId="18" r:id="rId18"/>
    <sheet name="太田" sheetId="19" r:id="rId19"/>
    <sheet name="天王" sheetId="20" r:id="rId20"/>
    <sheet name="葦原" sheetId="21" r:id="rId21"/>
    <sheet name="郡" sheetId="22" r:id="rId22"/>
    <sheet name="庄栄" sheetId="23" r:id="rId23"/>
    <sheet name="沢池" sheetId="24" r:id="rId24"/>
    <sheet name="畑田" sheetId="25" r:id="rId25"/>
    <sheet name="山手台" sheetId="26" r:id="rId26"/>
    <sheet name="耳原" sheetId="27" r:id="rId27"/>
    <sheet name="穂積" sheetId="28" r:id="rId28"/>
    <sheet name="白川" sheetId="29" r:id="rId29"/>
    <sheet name="東奈良" sheetId="30" r:id="rId30"/>
    <sheet name="西" sheetId="31" r:id="rId31"/>
    <sheet name="西河原" sheetId="32" r:id="rId32"/>
    <sheet name="彩都西" sheetId="33" r:id="rId33"/>
  </sheets>
  <definedNames>
    <definedName name="_xlnm.Print_Area" localSheetId="20">'葦原'!$A$1:$AM$31</definedName>
    <definedName name="_xlnm.Print_Area" localSheetId="7">'安威'!$A$1:$AM$31</definedName>
    <definedName name="_xlnm.Print_Area" localSheetId="1">'茨木'!$A$1:$AM$31</definedName>
    <definedName name="_xlnm.Print_Area" localSheetId="6">'玉櫛'!$A$1:$AM$31</definedName>
    <definedName name="_xlnm.Print_Area" localSheetId="8">'玉島'!$A$1:$AM$31</definedName>
    <definedName name="_xlnm.Print_Area" localSheetId="21">'郡'!$A$1:$AM$31</definedName>
    <definedName name="_xlnm.Print_Area" localSheetId="17">'郡山'!$A$1:$AM$31</definedName>
    <definedName name="_xlnm.Print_Area" localSheetId="32">'彩都西'!$A$1:$AM$31</definedName>
    <definedName name="_xlnm.Print_Area" localSheetId="4">'三島'!$A$1:$AM$31</definedName>
    <definedName name="_xlnm.Print_Area" localSheetId="25">'山手台'!$A$1:$AM$31</definedName>
    <definedName name="_xlnm.Print_Area" localSheetId="0">'市全域'!$A$1:$AM$31</definedName>
    <definedName name="_xlnm.Print_Area" localSheetId="26">'耳原'!$A$1:$AM$31</definedName>
    <definedName name="_xlnm.Print_Area" localSheetId="2">'春日'!$A$1:$AM$31</definedName>
    <definedName name="_xlnm.Print_Area" localSheetId="3">'春日丘'!$A$1:$AM$31</definedName>
    <definedName name="_xlnm.Print_Area" localSheetId="22">'庄栄'!$A$1:$AM$31</definedName>
    <definedName name="_xlnm.Print_Area" localSheetId="16">'水尾'!$A$1:$AM$31</definedName>
    <definedName name="_xlnm.Print_Area" localSheetId="10">'清溪'!$A$1:$AM$31</definedName>
    <definedName name="_xlnm.Print_Area" localSheetId="30">'西'!$A$1:$AM$31</definedName>
    <definedName name="_xlnm.Print_Area" localSheetId="31">'西河原'!$A$1:$AM$31</definedName>
    <definedName name="_xlnm.Print_Area" localSheetId="18">'太田'!$A$1:$AM$31</definedName>
    <definedName name="_xlnm.Print_Area" localSheetId="12">'大池'!$A$1:$AM$31</definedName>
    <definedName name="_xlnm.Print_Area" localSheetId="23">'沢池'!$A$1:$AM$31</definedName>
    <definedName name="_xlnm.Print_Area" localSheetId="5">'中条'!$A$1:$AM$31</definedName>
    <definedName name="_xlnm.Print_Area" localSheetId="14">'中津'!$A$1:$AM$31</definedName>
    <definedName name="_xlnm.Print_Area" localSheetId="19">'天王'!$A$1:$AM$31</definedName>
    <definedName name="_xlnm.Print_Area" localSheetId="15">'東'!$A$1:$AM$31</definedName>
    <definedName name="_xlnm.Print_Area" localSheetId="29">'東奈良'!$A$1:$AM$31</definedName>
    <definedName name="_xlnm.Print_Area" localSheetId="11">'忍頂寺'!$A$1:$AM$31</definedName>
    <definedName name="_xlnm.Print_Area" localSheetId="28">'白川'!$A$1:$AM$31</definedName>
    <definedName name="_xlnm.Print_Area" localSheetId="24">'畑田'!$A$1:$AM$31</definedName>
    <definedName name="_xlnm.Print_Area" localSheetId="9">'福井'!$A$1:$AM$31</definedName>
    <definedName name="_xlnm.Print_Area" localSheetId="27">'穂積'!$A$1:$AM$31</definedName>
    <definedName name="_xlnm.Print_Area" localSheetId="13">'豊川'!$A$1:$AM$31</definedName>
  </definedNames>
  <calcPr fullCalcOnLoad="1"/>
</workbook>
</file>

<file path=xl/sharedStrings.xml><?xml version="1.0" encoding="utf-8"?>
<sst xmlns="http://schemas.openxmlformats.org/spreadsheetml/2006/main" count="4917" uniqueCount="160">
  <si>
    <t>年齢別人口（住民基本台帳人口）</t>
  </si>
  <si>
    <t>令和元年９月３０日現在</t>
  </si>
  <si>
    <t>年  齢</t>
  </si>
  <si>
    <t>総  数</t>
  </si>
  <si>
    <t>男</t>
  </si>
  <si>
    <t>女</t>
  </si>
  <si>
    <t>0 歳</t>
  </si>
  <si>
    <t>20 歳</t>
  </si>
  <si>
    <t>40 歳</t>
  </si>
  <si>
    <t>60 歳</t>
  </si>
  <si>
    <t>80 歳</t>
  </si>
  <si>
    <t>1 歳</t>
  </si>
  <si>
    <t>21 歳</t>
  </si>
  <si>
    <t>41 歳</t>
  </si>
  <si>
    <t>61 歳</t>
  </si>
  <si>
    <t>81 歳</t>
  </si>
  <si>
    <t>2 歳</t>
  </si>
  <si>
    <t>22 歳</t>
  </si>
  <si>
    <t>42 歳</t>
  </si>
  <si>
    <t>62 歳</t>
  </si>
  <si>
    <t>82 歳</t>
  </si>
  <si>
    <t>3 歳</t>
  </si>
  <si>
    <t>23 歳</t>
  </si>
  <si>
    <t>43 歳</t>
  </si>
  <si>
    <t>63 歳</t>
  </si>
  <si>
    <t>83 歳</t>
  </si>
  <si>
    <t>4 歳</t>
  </si>
  <si>
    <t>24 歳</t>
  </si>
  <si>
    <t>44 歳</t>
  </si>
  <si>
    <t>64 歳</t>
  </si>
  <si>
    <t>84 歳</t>
  </si>
  <si>
    <t>5 歳</t>
  </si>
  <si>
    <t>25 歳</t>
  </si>
  <si>
    <t>45 歳</t>
  </si>
  <si>
    <t>65 歳</t>
  </si>
  <si>
    <t>85 歳</t>
  </si>
  <si>
    <t>6 歳</t>
  </si>
  <si>
    <t>26 歳</t>
  </si>
  <si>
    <t>46 歳</t>
  </si>
  <si>
    <t>66 歳</t>
  </si>
  <si>
    <t>86 歳</t>
  </si>
  <si>
    <t>7 歳</t>
  </si>
  <si>
    <t>27 歳</t>
  </si>
  <si>
    <t>47 歳</t>
  </si>
  <si>
    <t>67 歳</t>
  </si>
  <si>
    <t>87 歳</t>
  </si>
  <si>
    <t>8 歳</t>
  </si>
  <si>
    <t>28 歳</t>
  </si>
  <si>
    <t>48 歳</t>
  </si>
  <si>
    <t>68 歳</t>
  </si>
  <si>
    <t>88 歳</t>
  </si>
  <si>
    <t>9 歳</t>
  </si>
  <si>
    <t>29 歳</t>
  </si>
  <si>
    <t>49 歳</t>
  </si>
  <si>
    <t>69 歳</t>
  </si>
  <si>
    <t>89 歳</t>
  </si>
  <si>
    <t>10 歳</t>
  </si>
  <si>
    <t>30 歳</t>
  </si>
  <si>
    <t>50 歳</t>
  </si>
  <si>
    <t>70 歳</t>
  </si>
  <si>
    <t>90 歳</t>
  </si>
  <si>
    <t>11 歳</t>
  </si>
  <si>
    <t>31 歳</t>
  </si>
  <si>
    <t>51 歳</t>
  </si>
  <si>
    <t>71 歳</t>
  </si>
  <si>
    <t>91 歳</t>
  </si>
  <si>
    <t>12 歳</t>
  </si>
  <si>
    <t>32 歳</t>
  </si>
  <si>
    <t>52 歳</t>
  </si>
  <si>
    <t>72 歳</t>
  </si>
  <si>
    <t>92 歳</t>
  </si>
  <si>
    <t>13 歳</t>
  </si>
  <si>
    <t>33 歳</t>
  </si>
  <si>
    <t>53 歳</t>
  </si>
  <si>
    <t>73 歳</t>
  </si>
  <si>
    <t>93 歳</t>
  </si>
  <si>
    <t>14 歳</t>
  </si>
  <si>
    <t>34 歳</t>
  </si>
  <si>
    <t>54 歳</t>
  </si>
  <si>
    <t>74 歳</t>
  </si>
  <si>
    <t>94 歳</t>
  </si>
  <si>
    <t>15 歳</t>
  </si>
  <si>
    <t>35 歳</t>
  </si>
  <si>
    <t>55 歳</t>
  </si>
  <si>
    <t>75 歳</t>
  </si>
  <si>
    <t>95 歳</t>
  </si>
  <si>
    <t>16 歳</t>
  </si>
  <si>
    <t>36 歳</t>
  </si>
  <si>
    <t>56 歳</t>
  </si>
  <si>
    <t>76 歳</t>
  </si>
  <si>
    <t>96 歳</t>
  </si>
  <si>
    <t>17 歳</t>
  </si>
  <si>
    <t>37 歳</t>
  </si>
  <si>
    <t>57 歳</t>
  </si>
  <si>
    <t>77 歳</t>
  </si>
  <si>
    <t>97 歳</t>
  </si>
  <si>
    <t>18 歳</t>
  </si>
  <si>
    <t>38 歳</t>
  </si>
  <si>
    <t>58 歳</t>
  </si>
  <si>
    <t>78 歳</t>
  </si>
  <si>
    <t>98 歳</t>
  </si>
  <si>
    <t>19 歳</t>
  </si>
  <si>
    <t>39 歳</t>
  </si>
  <si>
    <t>59 歳</t>
  </si>
  <si>
    <t>79 歳</t>
  </si>
  <si>
    <t>99 歳</t>
  </si>
  <si>
    <t>100歳～</t>
  </si>
  <si>
    <t>0～5 歳</t>
  </si>
  <si>
    <t>6～11歳</t>
  </si>
  <si>
    <t>12～14歳</t>
  </si>
  <si>
    <t>15～17歳</t>
  </si>
  <si>
    <t>18･19歳</t>
  </si>
  <si>
    <t>20～29歳</t>
  </si>
  <si>
    <t>30～39歳</t>
  </si>
  <si>
    <t>40～49歳</t>
  </si>
  <si>
    <t>50～59歳</t>
  </si>
  <si>
    <t>60～64歳</t>
  </si>
  <si>
    <t>65～69歳</t>
  </si>
  <si>
    <t>70～74歳</t>
  </si>
  <si>
    <t>75～79歳</t>
  </si>
  <si>
    <t>80～89歳</t>
  </si>
  <si>
    <t>90～99歳</t>
  </si>
  <si>
    <t>合計</t>
  </si>
  <si>
    <t>世帯数</t>
  </si>
  <si>
    <t>年  齢
３区分</t>
  </si>
  <si>
    <t>年少人口</t>
  </si>
  <si>
    <t>生産年齢人口</t>
  </si>
  <si>
    <t>老年人口</t>
  </si>
  <si>
    <t>茨木小学校区　年齢別人口（住民基本台帳人口）</t>
  </si>
  <si>
    <t>春日小学校区　年齢別人口（住民基本台帳人口）</t>
  </si>
  <si>
    <t>春日丘小学校区　年齢別人口（住民基本台帳人口）</t>
  </si>
  <si>
    <t>三島小学校区　年齢別人口（住民基本台帳人口）</t>
  </si>
  <si>
    <t>中条小学校区　年齢別人口（住民基本台帳人口）</t>
  </si>
  <si>
    <t>玉櫛小学校区　年齢別人口（住民基本台帳人口）</t>
  </si>
  <si>
    <t>安威小学校区　年齢別人口（住民基本台帳人口）</t>
  </si>
  <si>
    <t>玉島小学校区　年齢別人口（住民基本台帳人口）</t>
  </si>
  <si>
    <t>福井小学校区　年齢別人口（住民基本台帳人口）</t>
  </si>
  <si>
    <t>清溪小学校区　年齢別人口（住民基本台帳人口）</t>
  </si>
  <si>
    <t>忍頂寺小学校区　年齢別人口（住民基本台帳人口）</t>
  </si>
  <si>
    <t>大池小学校区　年齢別人口（住民基本台帳人口）</t>
  </si>
  <si>
    <t>豊川小学校区　年齢別人口（住民基本台帳人口）</t>
  </si>
  <si>
    <t>中津小学校区　年齢別人口（住民基本台帳人口）</t>
  </si>
  <si>
    <t>東小学校区　年齢別人口（住民基本台帳人口）</t>
  </si>
  <si>
    <t>水尾小学校区　年齢別人口（住民基本台帳人口）</t>
  </si>
  <si>
    <t>郡山小学校区　年齢別人口（住民基本台帳人口）</t>
  </si>
  <si>
    <t>太田小学校区　年齢別人口（住民基本台帳人口）</t>
  </si>
  <si>
    <t>天王小学校区　年齢別人口（住民基本台帳人口）</t>
  </si>
  <si>
    <t>葦原小学校区　年齢別人口（住民基本台帳人口）</t>
  </si>
  <si>
    <t>郡小学校区　年齢別人口（住民基本台帳人口）</t>
  </si>
  <si>
    <t>庄栄小学校区　年齢別人口（住民基本台帳人口）</t>
  </si>
  <si>
    <t>沢池小学校区　年齢別人口（住民基本台帳人口）</t>
  </si>
  <si>
    <t>畑田小学校区　年齢別人口（住民基本台帳人口）</t>
  </si>
  <si>
    <t>山手台小学校区　年齢別人口（住民基本台帳人口）</t>
  </si>
  <si>
    <t>耳原小学校区　年齢別人口（住民基本台帳人口）</t>
  </si>
  <si>
    <t>穂積小学校区　年齢別人口（住民基本台帳人口）</t>
  </si>
  <si>
    <t>白川小学校区　年齢別人口（住民基本台帳人口）</t>
  </si>
  <si>
    <t>東奈良小学校区　年齢別人口（住民基本台帳人口）</t>
  </si>
  <si>
    <t>西小学校区　年齢別人口（住民基本台帳人口）</t>
  </si>
  <si>
    <t>西河原小学校区　年齢別人口（住民基本台帳人口）</t>
  </si>
  <si>
    <t>彩都西小学校区　年齢別人口（住民基本台帳人口）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</si>
</sst>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.00%&quot;)&quot;"/>
  </numFmts>
  <fonts count="43">
    <font>
      <sz val="12"/>
      <name val="ＭＳ 明朝"/>
      <family val="1"/>
    </font>
    <font>
      <sz val="11"/>
      <color indexed="8"/>
      <name val="游ゴシック"/>
      <family val="3"/>
    </font>
    <font>
      <sz val="16"/>
      <name val="ＭＳ 明朝"/>
      <family val="1"/>
    </font>
    <font>
      <sz val="6"/>
      <name val="游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38" fontId="2" fillId="0" borderId="0" xfId="48" applyFont="1" applyAlignment="1">
      <alignment horizontal="centerContinuous" vertical="center"/>
    </xf>
    <xf numFmtId="38" fontId="0" fillId="0" borderId="0" xfId="48" applyFont="1" applyAlignment="1">
      <alignment horizontal="centerContinuous" vertical="center"/>
    </xf>
    <xf numFmtId="38" fontId="0" fillId="0" borderId="0" xfId="48" applyFont="1" applyAlignment="1">
      <alignment vertical="center"/>
    </xf>
    <xf numFmtId="0" fontId="6" fillId="0" borderId="0" xfId="60" applyFont="1" applyAlignment="1">
      <alignment vertical="center"/>
      <protection/>
    </xf>
    <xf numFmtId="38" fontId="6" fillId="0" borderId="0" xfId="48" applyFont="1" applyAlignment="1">
      <alignment vertical="center"/>
    </xf>
    <xf numFmtId="0" fontId="5" fillId="0" borderId="0" xfId="60" applyFont="1" applyAlignment="1">
      <alignment vertical="center"/>
      <protection/>
    </xf>
    <xf numFmtId="3" fontId="6" fillId="33" borderId="10" xfId="60" applyNumberFormat="1" applyFont="1" applyFill="1" applyBorder="1" applyAlignment="1">
      <alignment horizontal="center" vertical="center"/>
      <protection/>
    </xf>
    <xf numFmtId="3" fontId="0" fillId="0" borderId="0" xfId="48" applyNumberFormat="1" applyFont="1" applyAlignment="1">
      <alignment vertical="center"/>
    </xf>
    <xf numFmtId="3" fontId="6" fillId="0" borderId="11" xfId="60" applyNumberFormat="1" applyFont="1" applyBorder="1" applyAlignment="1">
      <alignment horizontal="center" vertical="center"/>
      <protection/>
    </xf>
    <xf numFmtId="3" fontId="6" fillId="0" borderId="12" xfId="60" applyNumberFormat="1" applyFont="1" applyBorder="1" applyAlignment="1">
      <alignment horizontal="center" vertical="center"/>
      <protection/>
    </xf>
    <xf numFmtId="3" fontId="6" fillId="0" borderId="13" xfId="60" applyNumberFormat="1" applyFont="1" applyBorder="1" applyAlignment="1">
      <alignment horizontal="center" vertical="center"/>
      <protection/>
    </xf>
    <xf numFmtId="3" fontId="6" fillId="0" borderId="0" xfId="60" applyNumberFormat="1" applyFont="1" applyAlignment="1">
      <alignment vertical="center"/>
      <protection/>
    </xf>
    <xf numFmtId="3" fontId="6" fillId="0" borderId="0" xfId="48" applyNumberFormat="1" applyFont="1" applyAlignment="1">
      <alignment vertical="center"/>
    </xf>
    <xf numFmtId="38" fontId="6" fillId="0" borderId="0" xfId="60" applyNumberFormat="1" applyFont="1" applyAlignment="1">
      <alignment vertical="center"/>
      <protection/>
    </xf>
    <xf numFmtId="176" fontId="6" fillId="0" borderId="14" xfId="60" applyNumberFormat="1" applyFont="1" applyBorder="1" applyAlignment="1">
      <alignment horizontal="left" vertical="center"/>
      <protection/>
    </xf>
    <xf numFmtId="176" fontId="6" fillId="0" borderId="15" xfId="60" applyNumberFormat="1" applyFont="1" applyBorder="1" applyAlignment="1">
      <alignment horizontal="left" vertical="center"/>
      <protection/>
    </xf>
    <xf numFmtId="38" fontId="6" fillId="0" borderId="16" xfId="60" applyNumberFormat="1" applyFont="1" applyBorder="1" applyAlignment="1">
      <alignment vertical="center"/>
      <protection/>
    </xf>
    <xf numFmtId="38" fontId="6" fillId="0" borderId="14" xfId="60" applyNumberFormat="1" applyFont="1" applyBorder="1" applyAlignment="1">
      <alignment vertical="center"/>
      <protection/>
    </xf>
    <xf numFmtId="176" fontId="6" fillId="0" borderId="17" xfId="60" applyNumberFormat="1" applyFont="1" applyBorder="1" applyAlignment="1">
      <alignment horizontal="left" vertical="center"/>
      <protection/>
    </xf>
    <xf numFmtId="38" fontId="6" fillId="0" borderId="18" xfId="48" applyFont="1" applyBorder="1" applyAlignment="1">
      <alignment vertical="center"/>
    </xf>
    <xf numFmtId="38" fontId="6" fillId="0" borderId="19" xfId="48" applyFont="1" applyBorder="1" applyAlignment="1">
      <alignment vertical="center"/>
    </xf>
    <xf numFmtId="38" fontId="6" fillId="0" borderId="20" xfId="48" applyFont="1" applyBorder="1" applyAlignment="1">
      <alignment vertical="center"/>
    </xf>
    <xf numFmtId="38" fontId="6" fillId="0" borderId="21" xfId="48" applyFont="1" applyBorder="1" applyAlignment="1">
      <alignment vertical="center"/>
    </xf>
    <xf numFmtId="0" fontId="8" fillId="0" borderId="22" xfId="60" applyFont="1" applyBorder="1" applyAlignment="1">
      <alignment horizontal="center" vertical="center" wrapText="1"/>
      <protection/>
    </xf>
    <xf numFmtId="0" fontId="8" fillId="0" borderId="23" xfId="60" applyFont="1" applyBorder="1" applyAlignment="1">
      <alignment horizontal="center" vertical="center" wrapText="1"/>
      <protection/>
    </xf>
    <xf numFmtId="0" fontId="8" fillId="0" borderId="24" xfId="60" applyFont="1" applyBorder="1" applyAlignment="1">
      <alignment horizontal="center" vertical="center" wrapText="1"/>
      <protection/>
    </xf>
    <xf numFmtId="0" fontId="8" fillId="0" borderId="17" xfId="60" applyFont="1" applyBorder="1" applyAlignment="1">
      <alignment horizontal="center" vertical="center" wrapText="1"/>
      <protection/>
    </xf>
    <xf numFmtId="40" fontId="6" fillId="0" borderId="25" xfId="48" applyNumberFormat="1" applyFont="1" applyBorder="1" applyAlignment="1">
      <alignment horizontal="center" vertical="center"/>
    </xf>
    <xf numFmtId="40" fontId="6" fillId="0" borderId="26" xfId="48" applyNumberFormat="1" applyFont="1" applyBorder="1" applyAlignment="1">
      <alignment horizontal="center" vertical="center"/>
    </xf>
    <xf numFmtId="0" fontId="6" fillId="0" borderId="27" xfId="60" applyFont="1" applyBorder="1" applyAlignment="1">
      <alignment horizontal="center" vertical="center"/>
      <protection/>
    </xf>
    <xf numFmtId="0" fontId="6" fillId="0" borderId="25" xfId="60" applyFont="1" applyBorder="1" applyAlignment="1">
      <alignment horizontal="center" vertical="center"/>
      <protection/>
    </xf>
    <xf numFmtId="0" fontId="6" fillId="0" borderId="26" xfId="60" applyFont="1" applyBorder="1" applyAlignment="1">
      <alignment horizontal="center" vertical="center"/>
      <protection/>
    </xf>
    <xf numFmtId="0" fontId="6" fillId="0" borderId="23" xfId="60" applyFont="1" applyBorder="1" applyAlignment="1">
      <alignment horizontal="center" vertical="center"/>
      <protection/>
    </xf>
    <xf numFmtId="38" fontId="6" fillId="0" borderId="14" xfId="48" applyNumberFormat="1" applyFont="1" applyBorder="1" applyAlignment="1">
      <alignment vertical="center"/>
    </xf>
    <xf numFmtId="176" fontId="6" fillId="0" borderId="14" xfId="48" applyNumberFormat="1" applyFont="1" applyBorder="1" applyAlignment="1">
      <alignment horizontal="left" vertical="center"/>
    </xf>
    <xf numFmtId="176" fontId="6" fillId="0" borderId="15" xfId="48" applyNumberFormat="1" applyFont="1" applyBorder="1" applyAlignment="1">
      <alignment horizontal="left" vertical="center"/>
    </xf>
    <xf numFmtId="0" fontId="0" fillId="0" borderId="14" xfId="0" applyBorder="1" applyAlignment="1">
      <alignment/>
    </xf>
    <xf numFmtId="38" fontId="6" fillId="0" borderId="28" xfId="48" applyFont="1" applyBorder="1" applyAlignment="1">
      <alignment vertical="center"/>
    </xf>
    <xf numFmtId="38" fontId="6" fillId="0" borderId="29" xfId="48" applyFont="1" applyBorder="1" applyAlignment="1">
      <alignment vertical="center"/>
    </xf>
    <xf numFmtId="0" fontId="8" fillId="0" borderId="20" xfId="60" applyFont="1" applyBorder="1" applyAlignment="1">
      <alignment horizontal="center" vertical="center"/>
      <protection/>
    </xf>
    <xf numFmtId="0" fontId="8" fillId="0" borderId="21" xfId="60" applyFont="1" applyBorder="1" applyAlignment="1">
      <alignment horizontal="center" vertical="center"/>
      <protection/>
    </xf>
    <xf numFmtId="38" fontId="6" fillId="0" borderId="30" xfId="48" applyFont="1" applyBorder="1" applyAlignment="1">
      <alignment vertical="center"/>
    </xf>
    <xf numFmtId="38" fontId="6" fillId="0" borderId="31" xfId="48" applyFont="1" applyBorder="1" applyAlignment="1">
      <alignment vertical="center"/>
    </xf>
    <xf numFmtId="38" fontId="6" fillId="0" borderId="32" xfId="48" applyFont="1" applyBorder="1" applyAlignment="1">
      <alignment vertical="center"/>
    </xf>
    <xf numFmtId="38" fontId="6" fillId="0" borderId="33" xfId="48" applyFont="1" applyBorder="1" applyAlignment="1">
      <alignment vertical="center"/>
    </xf>
    <xf numFmtId="38" fontId="6" fillId="0" borderId="34" xfId="48" applyFont="1" applyBorder="1" applyAlignment="1">
      <alignment vertical="center"/>
    </xf>
    <xf numFmtId="38" fontId="6" fillId="0" borderId="35" xfId="48" applyFont="1" applyBorder="1" applyAlignment="1">
      <alignment vertical="center"/>
    </xf>
    <xf numFmtId="38" fontId="6" fillId="0" borderId="36" xfId="48" applyFont="1" applyBorder="1" applyAlignment="1">
      <alignment vertical="center"/>
    </xf>
    <xf numFmtId="38" fontId="6" fillId="0" borderId="37" xfId="48" applyFont="1" applyBorder="1" applyAlignment="1">
      <alignment vertical="center"/>
    </xf>
    <xf numFmtId="38" fontId="6" fillId="0" borderId="38" xfId="48" applyFont="1" applyBorder="1" applyAlignment="1">
      <alignment vertical="center"/>
    </xf>
    <xf numFmtId="0" fontId="8" fillId="0" borderId="28" xfId="60" applyFont="1" applyBorder="1" applyAlignment="1">
      <alignment horizontal="center" vertical="center"/>
      <protection/>
    </xf>
    <xf numFmtId="0" fontId="8" fillId="0" borderId="29" xfId="60" applyFont="1" applyBorder="1" applyAlignment="1">
      <alignment horizontal="center" vertical="center"/>
      <protection/>
    </xf>
    <xf numFmtId="38" fontId="6" fillId="0" borderId="39" xfId="48" applyFont="1" applyBorder="1" applyAlignment="1">
      <alignment vertical="center"/>
    </xf>
    <xf numFmtId="38" fontId="9" fillId="33" borderId="40" xfId="48" applyFont="1" applyFill="1" applyBorder="1" applyAlignment="1">
      <alignment horizontal="center" vertical="center"/>
    </xf>
    <xf numFmtId="38" fontId="9" fillId="33" borderId="38" xfId="48" applyFont="1" applyFill="1" applyBorder="1" applyAlignment="1">
      <alignment horizontal="center" vertical="center"/>
    </xf>
    <xf numFmtId="38" fontId="9" fillId="33" borderId="37" xfId="48" applyFont="1" applyFill="1" applyBorder="1" applyAlignment="1">
      <alignment horizontal="center" vertical="center"/>
    </xf>
    <xf numFmtId="0" fontId="8" fillId="0" borderId="35" xfId="60" applyFont="1" applyBorder="1" applyAlignment="1">
      <alignment horizontal="center" vertical="center"/>
      <protection/>
    </xf>
    <xf numFmtId="0" fontId="8" fillId="0" borderId="36" xfId="60" applyFont="1" applyBorder="1" applyAlignment="1">
      <alignment horizontal="center" vertical="center"/>
      <protection/>
    </xf>
    <xf numFmtId="38" fontId="6" fillId="0" borderId="41" xfId="48" applyFont="1" applyBorder="1" applyAlignment="1">
      <alignment vertical="center"/>
    </xf>
    <xf numFmtId="38" fontId="9" fillId="33" borderId="42" xfId="48" applyFont="1" applyFill="1" applyBorder="1" applyAlignment="1">
      <alignment horizontal="center" vertical="center"/>
    </xf>
    <xf numFmtId="38" fontId="9" fillId="33" borderId="43" xfId="48" applyFont="1" applyFill="1" applyBorder="1" applyAlignment="1">
      <alignment horizontal="center" vertical="center"/>
    </xf>
    <xf numFmtId="3" fontId="6" fillId="0" borderId="44" xfId="48" applyNumberFormat="1" applyFont="1" applyBorder="1" applyAlignment="1">
      <alignment vertical="center"/>
    </xf>
    <xf numFmtId="3" fontId="6" fillId="0" borderId="45" xfId="48" applyNumberFormat="1" applyFont="1" applyBorder="1" applyAlignment="1">
      <alignment vertical="center"/>
    </xf>
    <xf numFmtId="3" fontId="6" fillId="0" borderId="13" xfId="60" applyNumberFormat="1" applyFont="1" applyBorder="1" applyAlignment="1">
      <alignment horizontal="center" vertical="center"/>
      <protection/>
    </xf>
    <xf numFmtId="3" fontId="6" fillId="0" borderId="46" xfId="60" applyNumberFormat="1" applyFont="1" applyBorder="1" applyAlignment="1">
      <alignment horizontal="center" vertical="center"/>
      <protection/>
    </xf>
    <xf numFmtId="3" fontId="6" fillId="0" borderId="46" xfId="60" applyNumberFormat="1" applyFont="1" applyBorder="1" applyAlignment="1">
      <alignment vertical="center"/>
      <protection/>
    </xf>
    <xf numFmtId="3" fontId="6" fillId="0" borderId="47" xfId="48" applyNumberFormat="1" applyFont="1" applyBorder="1" applyAlignment="1">
      <alignment horizontal="right" vertical="center"/>
    </xf>
    <xf numFmtId="3" fontId="6" fillId="0" borderId="48" xfId="48" applyNumberFormat="1" applyFont="1" applyBorder="1" applyAlignment="1">
      <alignment horizontal="right" vertical="center"/>
    </xf>
    <xf numFmtId="3" fontId="6" fillId="0" borderId="21" xfId="48" applyNumberFormat="1" applyFont="1" applyBorder="1" applyAlignment="1">
      <alignment horizontal="right" vertical="center"/>
    </xf>
    <xf numFmtId="0" fontId="8" fillId="33" borderId="40" xfId="60" applyFont="1" applyFill="1" applyBorder="1" applyAlignment="1">
      <alignment horizontal="center" vertical="center"/>
      <protection/>
    </xf>
    <xf numFmtId="0" fontId="8" fillId="33" borderId="38" xfId="60" applyFont="1" applyFill="1" applyBorder="1" applyAlignment="1">
      <alignment horizontal="center" vertical="center"/>
      <protection/>
    </xf>
    <xf numFmtId="0" fontId="9" fillId="33" borderId="37" xfId="60" applyFont="1" applyFill="1" applyBorder="1" applyAlignment="1">
      <alignment horizontal="center" vertical="center"/>
      <protection/>
    </xf>
    <xf numFmtId="0" fontId="9" fillId="33" borderId="43" xfId="60" applyFont="1" applyFill="1" applyBorder="1" applyAlignment="1">
      <alignment horizontal="center" vertical="center"/>
      <protection/>
    </xf>
    <xf numFmtId="3" fontId="6" fillId="0" borderId="46" xfId="48" applyNumberFormat="1" applyFont="1" applyBorder="1" applyAlignment="1">
      <alignment vertical="center"/>
    </xf>
    <xf numFmtId="3" fontId="6" fillId="0" borderId="47" xfId="48" applyNumberFormat="1" applyFont="1" applyBorder="1" applyAlignment="1">
      <alignment vertical="center"/>
    </xf>
    <xf numFmtId="3" fontId="6" fillId="0" borderId="49" xfId="60" applyNumberFormat="1" applyFont="1" applyBorder="1" applyAlignment="1">
      <alignment horizontal="center" vertical="center"/>
      <protection/>
    </xf>
    <xf numFmtId="3" fontId="6" fillId="0" borderId="44" xfId="60" applyNumberFormat="1" applyFont="1" applyBorder="1" applyAlignment="1">
      <alignment horizontal="center" vertical="center"/>
      <protection/>
    </xf>
    <xf numFmtId="3" fontId="6" fillId="0" borderId="44" xfId="60" applyNumberFormat="1" applyFont="1" applyBorder="1" applyAlignment="1">
      <alignment vertical="center"/>
      <protection/>
    </xf>
    <xf numFmtId="3" fontId="6" fillId="0" borderId="12" xfId="60" applyNumberFormat="1" applyFont="1" applyBorder="1" applyAlignment="1">
      <alignment horizontal="center" vertical="center"/>
      <protection/>
    </xf>
    <xf numFmtId="3" fontId="6" fillId="0" borderId="50" xfId="60" applyNumberFormat="1" applyFont="1" applyBorder="1" applyAlignment="1">
      <alignment horizontal="center" vertical="center"/>
      <protection/>
    </xf>
    <xf numFmtId="3" fontId="6" fillId="0" borderId="50" xfId="60" applyNumberFormat="1" applyFont="1" applyBorder="1" applyAlignment="1">
      <alignment vertical="center"/>
      <protection/>
    </xf>
    <xf numFmtId="3" fontId="6" fillId="0" borderId="50" xfId="48" applyNumberFormat="1" applyFont="1" applyBorder="1" applyAlignment="1">
      <alignment vertical="center"/>
    </xf>
    <xf numFmtId="3" fontId="6" fillId="0" borderId="51" xfId="48" applyNumberFormat="1" applyFont="1" applyBorder="1" applyAlignment="1">
      <alignment vertical="center"/>
    </xf>
    <xf numFmtId="3" fontId="6" fillId="0" borderId="46" xfId="48" applyNumberFormat="1" applyFont="1" applyBorder="1" applyAlignment="1">
      <alignment horizontal="right" vertical="center"/>
    </xf>
    <xf numFmtId="3" fontId="6" fillId="0" borderId="31" xfId="48" applyNumberFormat="1" applyFont="1" applyBorder="1" applyAlignment="1">
      <alignment vertical="center"/>
    </xf>
    <xf numFmtId="3" fontId="6" fillId="0" borderId="50" xfId="48" applyNumberFormat="1" applyFont="1" applyBorder="1" applyAlignment="1">
      <alignment horizontal="right" vertical="center"/>
    </xf>
    <xf numFmtId="3" fontId="6" fillId="0" borderId="31" xfId="48" applyNumberFormat="1" applyFont="1" applyBorder="1" applyAlignment="1">
      <alignment horizontal="right" vertical="center"/>
    </xf>
    <xf numFmtId="3" fontId="6" fillId="0" borderId="11" xfId="60" applyNumberFormat="1" applyFont="1" applyBorder="1" applyAlignment="1">
      <alignment horizontal="center" vertical="center"/>
      <protection/>
    </xf>
    <xf numFmtId="3" fontId="6" fillId="0" borderId="52" xfId="60" applyNumberFormat="1" applyFont="1" applyBorder="1" applyAlignment="1">
      <alignment horizontal="center" vertical="center"/>
      <protection/>
    </xf>
    <xf numFmtId="3" fontId="6" fillId="0" borderId="52" xfId="60" applyNumberFormat="1" applyFont="1" applyBorder="1" applyAlignment="1">
      <alignment vertical="center"/>
      <protection/>
    </xf>
    <xf numFmtId="3" fontId="6" fillId="0" borderId="52" xfId="48" applyNumberFormat="1" applyFont="1" applyBorder="1" applyAlignment="1">
      <alignment vertical="center"/>
    </xf>
    <xf numFmtId="3" fontId="6" fillId="0" borderId="53" xfId="48" applyNumberFormat="1" applyFont="1" applyBorder="1" applyAlignment="1">
      <alignment vertical="center"/>
    </xf>
    <xf numFmtId="3" fontId="6" fillId="0" borderId="54" xfId="48" applyNumberFormat="1" applyFont="1" applyBorder="1" applyAlignment="1">
      <alignment vertical="center"/>
    </xf>
    <xf numFmtId="3" fontId="6" fillId="33" borderId="55" xfId="48" applyNumberFormat="1" applyFont="1" applyFill="1" applyBorder="1" applyAlignment="1">
      <alignment horizontal="center" vertical="center"/>
    </xf>
    <xf numFmtId="3" fontId="6" fillId="33" borderId="56" xfId="48" applyNumberFormat="1" applyFont="1" applyFill="1" applyBorder="1" applyAlignment="1">
      <alignment horizontal="center" vertical="center"/>
    </xf>
    <xf numFmtId="3" fontId="6" fillId="0" borderId="52" xfId="48" applyNumberFormat="1" applyFont="1" applyBorder="1" applyAlignment="1">
      <alignment horizontal="right" vertical="center"/>
    </xf>
    <xf numFmtId="3" fontId="6" fillId="0" borderId="54" xfId="48" applyNumberFormat="1" applyFont="1" applyBorder="1" applyAlignment="1">
      <alignment horizontal="right" vertical="center"/>
    </xf>
    <xf numFmtId="3" fontId="6" fillId="33" borderId="42" xfId="48" applyNumberFormat="1" applyFont="1" applyFill="1" applyBorder="1" applyAlignment="1">
      <alignment horizontal="center" vertical="center"/>
    </xf>
    <xf numFmtId="3" fontId="6" fillId="33" borderId="10" xfId="60" applyNumberFormat="1" applyFont="1" applyFill="1" applyBorder="1" applyAlignment="1">
      <alignment horizontal="center" vertical="center"/>
      <protection/>
    </xf>
    <xf numFmtId="3" fontId="6" fillId="33" borderId="55" xfId="60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Ⅵ年齢別人口（住基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"/>
  <sheetViews>
    <sheetView tabSelected="1" zoomScalePageLayoutView="0" workbookViewId="0" topLeftCell="A16">
      <selection activeCell="H33" sqref="H33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2277</v>
      </c>
      <c r="C4" s="90"/>
      <c r="D4" s="91">
        <v>1129</v>
      </c>
      <c r="E4" s="91"/>
      <c r="F4" s="96">
        <v>1148</v>
      </c>
      <c r="G4" s="97"/>
      <c r="H4" s="88" t="s">
        <v>7</v>
      </c>
      <c r="I4" s="89"/>
      <c r="J4" s="90">
        <f aca="true" t="shared" si="1" ref="J4:J23">SUM(L4:N4)</f>
        <v>3067</v>
      </c>
      <c r="K4" s="90"/>
      <c r="L4" s="91">
        <v>1556</v>
      </c>
      <c r="M4" s="91"/>
      <c r="N4" s="91">
        <v>1511</v>
      </c>
      <c r="O4" s="93"/>
      <c r="P4" s="88" t="s">
        <v>8</v>
      </c>
      <c r="Q4" s="89"/>
      <c r="R4" s="90">
        <f aca="true" t="shared" si="2" ref="R4:R23">SUM(T4:V4)</f>
        <v>4022</v>
      </c>
      <c r="S4" s="90"/>
      <c r="T4" s="91">
        <v>2035</v>
      </c>
      <c r="U4" s="91"/>
      <c r="V4" s="91">
        <v>1987</v>
      </c>
      <c r="W4" s="93"/>
      <c r="X4" s="88" t="s">
        <v>9</v>
      </c>
      <c r="Y4" s="89"/>
      <c r="Z4" s="90">
        <f aca="true" t="shared" si="3" ref="Z4:Z23">SUM(AB4:AD4)</f>
        <v>2894</v>
      </c>
      <c r="AA4" s="90"/>
      <c r="AB4" s="91">
        <v>1427</v>
      </c>
      <c r="AC4" s="91"/>
      <c r="AD4" s="91">
        <v>1467</v>
      </c>
      <c r="AE4" s="93"/>
      <c r="AF4" s="88" t="s">
        <v>10</v>
      </c>
      <c r="AG4" s="89"/>
      <c r="AH4" s="90">
        <f aca="true" t="shared" si="4" ref="AH4:AH24">SUM(AJ4:AL4)</f>
        <v>2082</v>
      </c>
      <c r="AI4" s="90"/>
      <c r="AJ4" s="91">
        <v>963</v>
      </c>
      <c r="AK4" s="91"/>
      <c r="AL4" s="91">
        <v>1119</v>
      </c>
      <c r="AM4" s="92"/>
    </row>
    <row r="5" spans="1:39" s="8" customFormat="1" ht="18" customHeight="1">
      <c r="A5" s="10" t="s">
        <v>11</v>
      </c>
      <c r="B5" s="81">
        <f t="shared" si="0"/>
        <v>2500</v>
      </c>
      <c r="C5" s="81"/>
      <c r="D5" s="82">
        <v>1307</v>
      </c>
      <c r="E5" s="82"/>
      <c r="F5" s="86">
        <v>1193</v>
      </c>
      <c r="G5" s="87"/>
      <c r="H5" s="79" t="s">
        <v>12</v>
      </c>
      <c r="I5" s="80"/>
      <c r="J5" s="81">
        <f t="shared" si="1"/>
        <v>3103</v>
      </c>
      <c r="K5" s="81"/>
      <c r="L5" s="82">
        <v>1543</v>
      </c>
      <c r="M5" s="82"/>
      <c r="N5" s="82">
        <v>1560</v>
      </c>
      <c r="O5" s="85"/>
      <c r="P5" s="79" t="s">
        <v>13</v>
      </c>
      <c r="Q5" s="80"/>
      <c r="R5" s="81">
        <f t="shared" si="2"/>
        <v>4073</v>
      </c>
      <c r="S5" s="81"/>
      <c r="T5" s="82">
        <v>1961</v>
      </c>
      <c r="U5" s="82"/>
      <c r="V5" s="82">
        <v>2112</v>
      </c>
      <c r="W5" s="85"/>
      <c r="X5" s="79" t="s">
        <v>14</v>
      </c>
      <c r="Y5" s="80"/>
      <c r="Z5" s="81">
        <f t="shared" si="3"/>
        <v>2794</v>
      </c>
      <c r="AA5" s="81"/>
      <c r="AB5" s="82">
        <v>1363</v>
      </c>
      <c r="AC5" s="82"/>
      <c r="AD5" s="82">
        <v>1431</v>
      </c>
      <c r="AE5" s="85"/>
      <c r="AF5" s="79" t="s">
        <v>15</v>
      </c>
      <c r="AG5" s="80"/>
      <c r="AH5" s="81">
        <f t="shared" si="4"/>
        <v>2021</v>
      </c>
      <c r="AI5" s="81"/>
      <c r="AJ5" s="82">
        <v>904</v>
      </c>
      <c r="AK5" s="82"/>
      <c r="AL5" s="82">
        <v>1117</v>
      </c>
      <c r="AM5" s="83"/>
    </row>
    <row r="6" spans="1:39" s="8" customFormat="1" ht="18" customHeight="1">
      <c r="A6" s="10" t="s">
        <v>16</v>
      </c>
      <c r="B6" s="81">
        <f t="shared" si="0"/>
        <v>2498</v>
      </c>
      <c r="C6" s="81"/>
      <c r="D6" s="82">
        <v>1282</v>
      </c>
      <c r="E6" s="82"/>
      <c r="F6" s="86">
        <v>1216</v>
      </c>
      <c r="G6" s="87"/>
      <c r="H6" s="79" t="s">
        <v>17</v>
      </c>
      <c r="I6" s="80"/>
      <c r="J6" s="81">
        <f t="shared" si="1"/>
        <v>2986</v>
      </c>
      <c r="K6" s="81"/>
      <c r="L6" s="82">
        <v>1492</v>
      </c>
      <c r="M6" s="82"/>
      <c r="N6" s="82">
        <v>1494</v>
      </c>
      <c r="O6" s="85"/>
      <c r="P6" s="79" t="s">
        <v>18</v>
      </c>
      <c r="Q6" s="80"/>
      <c r="R6" s="81">
        <f t="shared" si="2"/>
        <v>4311</v>
      </c>
      <c r="S6" s="81"/>
      <c r="T6" s="82">
        <v>2098</v>
      </c>
      <c r="U6" s="82"/>
      <c r="V6" s="82">
        <v>2213</v>
      </c>
      <c r="W6" s="85"/>
      <c r="X6" s="79" t="s">
        <v>19</v>
      </c>
      <c r="Y6" s="80"/>
      <c r="Z6" s="81">
        <f t="shared" si="3"/>
        <v>2581</v>
      </c>
      <c r="AA6" s="81"/>
      <c r="AB6" s="82">
        <v>1246</v>
      </c>
      <c r="AC6" s="82"/>
      <c r="AD6" s="82">
        <v>1335</v>
      </c>
      <c r="AE6" s="85"/>
      <c r="AF6" s="79" t="s">
        <v>20</v>
      </c>
      <c r="AG6" s="80"/>
      <c r="AH6" s="81">
        <f t="shared" si="4"/>
        <v>2022</v>
      </c>
      <c r="AI6" s="81"/>
      <c r="AJ6" s="82">
        <v>884</v>
      </c>
      <c r="AK6" s="82"/>
      <c r="AL6" s="82">
        <v>1138</v>
      </c>
      <c r="AM6" s="83"/>
    </row>
    <row r="7" spans="1:39" s="8" customFormat="1" ht="18" customHeight="1">
      <c r="A7" s="10" t="s">
        <v>21</v>
      </c>
      <c r="B7" s="81">
        <f t="shared" si="0"/>
        <v>2574</v>
      </c>
      <c r="C7" s="81"/>
      <c r="D7" s="82">
        <v>1320</v>
      </c>
      <c r="E7" s="82"/>
      <c r="F7" s="86">
        <v>1254</v>
      </c>
      <c r="G7" s="87"/>
      <c r="H7" s="79" t="s">
        <v>22</v>
      </c>
      <c r="I7" s="80"/>
      <c r="J7" s="81">
        <f t="shared" si="1"/>
        <v>2936</v>
      </c>
      <c r="K7" s="81"/>
      <c r="L7" s="82">
        <v>1507</v>
      </c>
      <c r="M7" s="82"/>
      <c r="N7" s="82">
        <v>1429</v>
      </c>
      <c r="O7" s="85"/>
      <c r="P7" s="79" t="s">
        <v>23</v>
      </c>
      <c r="Q7" s="80"/>
      <c r="R7" s="81">
        <f t="shared" si="2"/>
        <v>4577</v>
      </c>
      <c r="S7" s="81"/>
      <c r="T7" s="82">
        <v>2290</v>
      </c>
      <c r="U7" s="82"/>
      <c r="V7" s="82">
        <v>2287</v>
      </c>
      <c r="W7" s="85"/>
      <c r="X7" s="79" t="s">
        <v>24</v>
      </c>
      <c r="Y7" s="80"/>
      <c r="Z7" s="81">
        <f t="shared" si="3"/>
        <v>2710</v>
      </c>
      <c r="AA7" s="81"/>
      <c r="AB7" s="82">
        <v>1307</v>
      </c>
      <c r="AC7" s="82"/>
      <c r="AD7" s="82">
        <v>1403</v>
      </c>
      <c r="AE7" s="85"/>
      <c r="AF7" s="79" t="s">
        <v>25</v>
      </c>
      <c r="AG7" s="80"/>
      <c r="AH7" s="81">
        <f t="shared" si="4"/>
        <v>1882</v>
      </c>
      <c r="AI7" s="81"/>
      <c r="AJ7" s="82">
        <v>774</v>
      </c>
      <c r="AK7" s="82"/>
      <c r="AL7" s="82">
        <v>1108</v>
      </c>
      <c r="AM7" s="83"/>
    </row>
    <row r="8" spans="1:39" s="8" customFormat="1" ht="18" customHeight="1">
      <c r="A8" s="10" t="s">
        <v>26</v>
      </c>
      <c r="B8" s="81">
        <f t="shared" si="0"/>
        <v>2667</v>
      </c>
      <c r="C8" s="81"/>
      <c r="D8" s="82">
        <v>1368</v>
      </c>
      <c r="E8" s="82"/>
      <c r="F8" s="86">
        <v>1299</v>
      </c>
      <c r="G8" s="87"/>
      <c r="H8" s="79" t="s">
        <v>27</v>
      </c>
      <c r="I8" s="80"/>
      <c r="J8" s="81">
        <f t="shared" si="1"/>
        <v>2833</v>
      </c>
      <c r="K8" s="81"/>
      <c r="L8" s="82">
        <v>1409</v>
      </c>
      <c r="M8" s="82"/>
      <c r="N8" s="82">
        <v>1424</v>
      </c>
      <c r="O8" s="85"/>
      <c r="P8" s="79" t="s">
        <v>28</v>
      </c>
      <c r="Q8" s="80"/>
      <c r="R8" s="81">
        <f t="shared" si="2"/>
        <v>4636</v>
      </c>
      <c r="S8" s="81"/>
      <c r="T8" s="82">
        <v>2206</v>
      </c>
      <c r="U8" s="82"/>
      <c r="V8" s="82">
        <v>2430</v>
      </c>
      <c r="W8" s="85"/>
      <c r="X8" s="79" t="s">
        <v>29</v>
      </c>
      <c r="Y8" s="80"/>
      <c r="Z8" s="81">
        <f t="shared" si="3"/>
        <v>2773</v>
      </c>
      <c r="AA8" s="81"/>
      <c r="AB8" s="82">
        <v>1299</v>
      </c>
      <c r="AC8" s="82"/>
      <c r="AD8" s="82">
        <v>1474</v>
      </c>
      <c r="AE8" s="85"/>
      <c r="AF8" s="79" t="s">
        <v>30</v>
      </c>
      <c r="AG8" s="80"/>
      <c r="AH8" s="81">
        <f t="shared" si="4"/>
        <v>1593</v>
      </c>
      <c r="AI8" s="81"/>
      <c r="AJ8" s="82">
        <v>642</v>
      </c>
      <c r="AK8" s="82"/>
      <c r="AL8" s="82">
        <v>951</v>
      </c>
      <c r="AM8" s="83"/>
    </row>
    <row r="9" spans="1:39" s="8" customFormat="1" ht="18" customHeight="1">
      <c r="A9" s="10" t="s">
        <v>31</v>
      </c>
      <c r="B9" s="81">
        <f t="shared" si="0"/>
        <v>2599</v>
      </c>
      <c r="C9" s="81"/>
      <c r="D9" s="82">
        <v>1374</v>
      </c>
      <c r="E9" s="82"/>
      <c r="F9" s="86">
        <v>1225</v>
      </c>
      <c r="G9" s="87"/>
      <c r="H9" s="79" t="s">
        <v>32</v>
      </c>
      <c r="I9" s="80"/>
      <c r="J9" s="81">
        <f t="shared" si="1"/>
        <v>2923</v>
      </c>
      <c r="K9" s="81"/>
      <c r="L9" s="82">
        <v>1397</v>
      </c>
      <c r="M9" s="82"/>
      <c r="N9" s="82">
        <v>1526</v>
      </c>
      <c r="O9" s="85"/>
      <c r="P9" s="79" t="s">
        <v>33</v>
      </c>
      <c r="Q9" s="80"/>
      <c r="R9" s="81">
        <f t="shared" si="2"/>
        <v>5034</v>
      </c>
      <c r="S9" s="81"/>
      <c r="T9" s="82">
        <v>2471</v>
      </c>
      <c r="U9" s="82"/>
      <c r="V9" s="82">
        <v>2563</v>
      </c>
      <c r="W9" s="85"/>
      <c r="X9" s="79" t="s">
        <v>34</v>
      </c>
      <c r="Y9" s="80"/>
      <c r="Z9" s="81">
        <f t="shared" si="3"/>
        <v>2815</v>
      </c>
      <c r="AA9" s="81"/>
      <c r="AB9" s="82">
        <v>1371</v>
      </c>
      <c r="AC9" s="82"/>
      <c r="AD9" s="82">
        <v>1444</v>
      </c>
      <c r="AE9" s="85"/>
      <c r="AF9" s="79" t="s">
        <v>35</v>
      </c>
      <c r="AG9" s="80"/>
      <c r="AH9" s="81">
        <f t="shared" si="4"/>
        <v>1394</v>
      </c>
      <c r="AI9" s="81"/>
      <c r="AJ9" s="82">
        <v>570</v>
      </c>
      <c r="AK9" s="82"/>
      <c r="AL9" s="82">
        <v>824</v>
      </c>
      <c r="AM9" s="83"/>
    </row>
    <row r="10" spans="1:39" s="8" customFormat="1" ht="18" customHeight="1">
      <c r="A10" s="10" t="s">
        <v>36</v>
      </c>
      <c r="B10" s="81">
        <f t="shared" si="0"/>
        <v>2684</v>
      </c>
      <c r="C10" s="81"/>
      <c r="D10" s="82">
        <v>1318</v>
      </c>
      <c r="E10" s="82"/>
      <c r="F10" s="86">
        <v>1366</v>
      </c>
      <c r="G10" s="87"/>
      <c r="H10" s="79" t="s">
        <v>37</v>
      </c>
      <c r="I10" s="80"/>
      <c r="J10" s="81">
        <f t="shared" si="1"/>
        <v>2815</v>
      </c>
      <c r="K10" s="81"/>
      <c r="L10" s="82">
        <v>1356</v>
      </c>
      <c r="M10" s="82"/>
      <c r="N10" s="82">
        <v>1459</v>
      </c>
      <c r="O10" s="85"/>
      <c r="P10" s="79" t="s">
        <v>38</v>
      </c>
      <c r="Q10" s="80"/>
      <c r="R10" s="81">
        <f t="shared" si="2"/>
        <v>5207</v>
      </c>
      <c r="S10" s="81"/>
      <c r="T10" s="82">
        <v>2554</v>
      </c>
      <c r="U10" s="82"/>
      <c r="V10" s="82">
        <v>2653</v>
      </c>
      <c r="W10" s="85"/>
      <c r="X10" s="79" t="s">
        <v>39</v>
      </c>
      <c r="Y10" s="80"/>
      <c r="Z10" s="81">
        <f t="shared" si="3"/>
        <v>3081</v>
      </c>
      <c r="AA10" s="81"/>
      <c r="AB10" s="82">
        <v>1445</v>
      </c>
      <c r="AC10" s="82"/>
      <c r="AD10" s="82">
        <v>1636</v>
      </c>
      <c r="AE10" s="85"/>
      <c r="AF10" s="79" t="s">
        <v>40</v>
      </c>
      <c r="AG10" s="80"/>
      <c r="AH10" s="81">
        <f t="shared" si="4"/>
        <v>1329</v>
      </c>
      <c r="AI10" s="81"/>
      <c r="AJ10" s="82">
        <v>503</v>
      </c>
      <c r="AK10" s="82"/>
      <c r="AL10" s="82">
        <v>826</v>
      </c>
      <c r="AM10" s="83"/>
    </row>
    <row r="11" spans="1:39" s="8" customFormat="1" ht="18" customHeight="1">
      <c r="A11" s="10" t="s">
        <v>41</v>
      </c>
      <c r="B11" s="81">
        <f t="shared" si="0"/>
        <v>2695</v>
      </c>
      <c r="C11" s="81"/>
      <c r="D11" s="82">
        <v>1402</v>
      </c>
      <c r="E11" s="82"/>
      <c r="F11" s="86">
        <v>1293</v>
      </c>
      <c r="G11" s="87"/>
      <c r="H11" s="79" t="s">
        <v>42</v>
      </c>
      <c r="I11" s="80"/>
      <c r="J11" s="81">
        <f t="shared" si="1"/>
        <v>2896</v>
      </c>
      <c r="K11" s="81"/>
      <c r="L11" s="82">
        <v>1396</v>
      </c>
      <c r="M11" s="82"/>
      <c r="N11" s="82">
        <v>1500</v>
      </c>
      <c r="O11" s="85"/>
      <c r="P11" s="79" t="s">
        <v>43</v>
      </c>
      <c r="Q11" s="80"/>
      <c r="R11" s="81">
        <f t="shared" si="2"/>
        <v>4968</v>
      </c>
      <c r="S11" s="81"/>
      <c r="T11" s="82">
        <v>2457</v>
      </c>
      <c r="U11" s="82"/>
      <c r="V11" s="82">
        <v>2511</v>
      </c>
      <c r="W11" s="85"/>
      <c r="X11" s="79" t="s">
        <v>44</v>
      </c>
      <c r="Y11" s="80"/>
      <c r="Z11" s="81">
        <f t="shared" si="3"/>
        <v>3240</v>
      </c>
      <c r="AA11" s="81"/>
      <c r="AB11" s="82">
        <v>1515</v>
      </c>
      <c r="AC11" s="82"/>
      <c r="AD11" s="82">
        <v>1725</v>
      </c>
      <c r="AE11" s="85"/>
      <c r="AF11" s="79" t="s">
        <v>45</v>
      </c>
      <c r="AG11" s="80"/>
      <c r="AH11" s="81">
        <f t="shared" si="4"/>
        <v>1158</v>
      </c>
      <c r="AI11" s="81"/>
      <c r="AJ11" s="82">
        <v>440</v>
      </c>
      <c r="AK11" s="82"/>
      <c r="AL11" s="82">
        <v>718</v>
      </c>
      <c r="AM11" s="83"/>
    </row>
    <row r="12" spans="1:39" s="8" customFormat="1" ht="18" customHeight="1">
      <c r="A12" s="10" t="s">
        <v>46</v>
      </c>
      <c r="B12" s="81">
        <f t="shared" si="0"/>
        <v>2811</v>
      </c>
      <c r="C12" s="81"/>
      <c r="D12" s="82">
        <v>1480</v>
      </c>
      <c r="E12" s="82"/>
      <c r="F12" s="86">
        <v>1331</v>
      </c>
      <c r="G12" s="87"/>
      <c r="H12" s="79" t="s">
        <v>47</v>
      </c>
      <c r="I12" s="80"/>
      <c r="J12" s="81">
        <f t="shared" si="1"/>
        <v>2732</v>
      </c>
      <c r="K12" s="81"/>
      <c r="L12" s="82">
        <v>1331</v>
      </c>
      <c r="M12" s="82"/>
      <c r="N12" s="82">
        <v>1401</v>
      </c>
      <c r="O12" s="85"/>
      <c r="P12" s="79" t="s">
        <v>48</v>
      </c>
      <c r="Q12" s="80"/>
      <c r="R12" s="81">
        <f t="shared" si="2"/>
        <v>4849</v>
      </c>
      <c r="S12" s="81"/>
      <c r="T12" s="82">
        <v>2404</v>
      </c>
      <c r="U12" s="82"/>
      <c r="V12" s="82">
        <v>2445</v>
      </c>
      <c r="W12" s="85"/>
      <c r="X12" s="79" t="s">
        <v>49</v>
      </c>
      <c r="Y12" s="80"/>
      <c r="Z12" s="81">
        <f t="shared" si="3"/>
        <v>3409</v>
      </c>
      <c r="AA12" s="81"/>
      <c r="AB12" s="82">
        <v>1583</v>
      </c>
      <c r="AC12" s="82"/>
      <c r="AD12" s="82">
        <v>1826</v>
      </c>
      <c r="AE12" s="85"/>
      <c r="AF12" s="79" t="s">
        <v>50</v>
      </c>
      <c r="AG12" s="80"/>
      <c r="AH12" s="81">
        <f t="shared" si="4"/>
        <v>982</v>
      </c>
      <c r="AI12" s="81"/>
      <c r="AJ12" s="82">
        <v>344</v>
      </c>
      <c r="AK12" s="82"/>
      <c r="AL12" s="82">
        <v>638</v>
      </c>
      <c r="AM12" s="83"/>
    </row>
    <row r="13" spans="1:39" s="8" customFormat="1" ht="18" customHeight="1">
      <c r="A13" s="10" t="s">
        <v>51</v>
      </c>
      <c r="B13" s="81">
        <f t="shared" si="0"/>
        <v>2785</v>
      </c>
      <c r="C13" s="81"/>
      <c r="D13" s="82">
        <v>1433</v>
      </c>
      <c r="E13" s="82"/>
      <c r="F13" s="86">
        <v>1352</v>
      </c>
      <c r="G13" s="87"/>
      <c r="H13" s="79" t="s">
        <v>52</v>
      </c>
      <c r="I13" s="80"/>
      <c r="J13" s="81">
        <f t="shared" si="1"/>
        <v>3005</v>
      </c>
      <c r="K13" s="81"/>
      <c r="L13" s="82">
        <v>1394</v>
      </c>
      <c r="M13" s="82"/>
      <c r="N13" s="82">
        <v>1611</v>
      </c>
      <c r="O13" s="85"/>
      <c r="P13" s="79" t="s">
        <v>53</v>
      </c>
      <c r="Q13" s="80"/>
      <c r="R13" s="81">
        <f t="shared" si="2"/>
        <v>4809</v>
      </c>
      <c r="S13" s="81"/>
      <c r="T13" s="82">
        <v>2374</v>
      </c>
      <c r="U13" s="82"/>
      <c r="V13" s="82">
        <v>2435</v>
      </c>
      <c r="W13" s="85"/>
      <c r="X13" s="79" t="s">
        <v>54</v>
      </c>
      <c r="Y13" s="80"/>
      <c r="Z13" s="81">
        <f t="shared" si="3"/>
        <v>3730</v>
      </c>
      <c r="AA13" s="81"/>
      <c r="AB13" s="82">
        <v>1699</v>
      </c>
      <c r="AC13" s="82"/>
      <c r="AD13" s="82">
        <v>2031</v>
      </c>
      <c r="AE13" s="85"/>
      <c r="AF13" s="79" t="s">
        <v>55</v>
      </c>
      <c r="AG13" s="80"/>
      <c r="AH13" s="81">
        <f t="shared" si="4"/>
        <v>849</v>
      </c>
      <c r="AI13" s="81"/>
      <c r="AJ13" s="82">
        <v>271</v>
      </c>
      <c r="AK13" s="82"/>
      <c r="AL13" s="82">
        <v>578</v>
      </c>
      <c r="AM13" s="83"/>
    </row>
    <row r="14" spans="1:39" s="8" customFormat="1" ht="18" customHeight="1">
      <c r="A14" s="10" t="s">
        <v>56</v>
      </c>
      <c r="B14" s="81">
        <f t="shared" si="0"/>
        <v>2795</v>
      </c>
      <c r="C14" s="81"/>
      <c r="D14" s="82">
        <v>1442</v>
      </c>
      <c r="E14" s="82"/>
      <c r="F14" s="86">
        <v>1353</v>
      </c>
      <c r="G14" s="87"/>
      <c r="H14" s="79" t="s">
        <v>57</v>
      </c>
      <c r="I14" s="80"/>
      <c r="J14" s="81">
        <f t="shared" si="1"/>
        <v>3043</v>
      </c>
      <c r="K14" s="81"/>
      <c r="L14" s="82">
        <v>1513</v>
      </c>
      <c r="M14" s="82"/>
      <c r="N14" s="82">
        <v>1530</v>
      </c>
      <c r="O14" s="85"/>
      <c r="P14" s="79" t="s">
        <v>58</v>
      </c>
      <c r="Q14" s="80"/>
      <c r="R14" s="81">
        <f t="shared" si="2"/>
        <v>4400</v>
      </c>
      <c r="S14" s="81"/>
      <c r="T14" s="82">
        <v>2221</v>
      </c>
      <c r="U14" s="82"/>
      <c r="V14" s="82">
        <v>2179</v>
      </c>
      <c r="W14" s="85"/>
      <c r="X14" s="79" t="s">
        <v>59</v>
      </c>
      <c r="Y14" s="80"/>
      <c r="Z14" s="81">
        <f t="shared" si="3"/>
        <v>4261</v>
      </c>
      <c r="AA14" s="81"/>
      <c r="AB14" s="82">
        <v>1960</v>
      </c>
      <c r="AC14" s="82"/>
      <c r="AD14" s="82">
        <v>2301</v>
      </c>
      <c r="AE14" s="85"/>
      <c r="AF14" s="79" t="s">
        <v>60</v>
      </c>
      <c r="AG14" s="80"/>
      <c r="AH14" s="81">
        <f t="shared" si="4"/>
        <v>697</v>
      </c>
      <c r="AI14" s="81"/>
      <c r="AJ14" s="82">
        <v>206</v>
      </c>
      <c r="AK14" s="82"/>
      <c r="AL14" s="82">
        <v>491</v>
      </c>
      <c r="AM14" s="83"/>
    </row>
    <row r="15" spans="1:39" s="8" customFormat="1" ht="18" customHeight="1">
      <c r="A15" s="10" t="s">
        <v>61</v>
      </c>
      <c r="B15" s="81">
        <f t="shared" si="0"/>
        <v>2842</v>
      </c>
      <c r="C15" s="81"/>
      <c r="D15" s="82">
        <v>1492</v>
      </c>
      <c r="E15" s="82"/>
      <c r="F15" s="86">
        <v>1350</v>
      </c>
      <c r="G15" s="87"/>
      <c r="H15" s="79" t="s">
        <v>62</v>
      </c>
      <c r="I15" s="80"/>
      <c r="J15" s="81">
        <f t="shared" si="1"/>
        <v>3222</v>
      </c>
      <c r="K15" s="81"/>
      <c r="L15" s="82">
        <v>1647</v>
      </c>
      <c r="M15" s="82"/>
      <c r="N15" s="82">
        <v>1575</v>
      </c>
      <c r="O15" s="85"/>
      <c r="P15" s="79" t="s">
        <v>63</v>
      </c>
      <c r="Q15" s="80"/>
      <c r="R15" s="81">
        <f t="shared" si="2"/>
        <v>4318</v>
      </c>
      <c r="S15" s="81"/>
      <c r="T15" s="82">
        <v>2157</v>
      </c>
      <c r="U15" s="82"/>
      <c r="V15" s="82">
        <v>2161</v>
      </c>
      <c r="W15" s="85"/>
      <c r="X15" s="79" t="s">
        <v>64</v>
      </c>
      <c r="Y15" s="80"/>
      <c r="Z15" s="81">
        <f t="shared" si="3"/>
        <v>4293</v>
      </c>
      <c r="AA15" s="81"/>
      <c r="AB15" s="82">
        <v>1944</v>
      </c>
      <c r="AC15" s="82"/>
      <c r="AD15" s="82">
        <v>2349</v>
      </c>
      <c r="AE15" s="85"/>
      <c r="AF15" s="79" t="s">
        <v>65</v>
      </c>
      <c r="AG15" s="80"/>
      <c r="AH15" s="81">
        <f t="shared" si="4"/>
        <v>572</v>
      </c>
      <c r="AI15" s="81"/>
      <c r="AJ15" s="82">
        <v>173</v>
      </c>
      <c r="AK15" s="82"/>
      <c r="AL15" s="82">
        <v>399</v>
      </c>
      <c r="AM15" s="83"/>
    </row>
    <row r="16" spans="1:39" s="8" customFormat="1" ht="18" customHeight="1">
      <c r="A16" s="10" t="s">
        <v>66</v>
      </c>
      <c r="B16" s="81">
        <f t="shared" si="0"/>
        <v>2812</v>
      </c>
      <c r="C16" s="81"/>
      <c r="D16" s="82">
        <v>1404</v>
      </c>
      <c r="E16" s="82"/>
      <c r="F16" s="86">
        <v>1408</v>
      </c>
      <c r="G16" s="87"/>
      <c r="H16" s="79" t="s">
        <v>67</v>
      </c>
      <c r="I16" s="80"/>
      <c r="J16" s="81">
        <f t="shared" si="1"/>
        <v>3263</v>
      </c>
      <c r="K16" s="81"/>
      <c r="L16" s="82">
        <v>1577</v>
      </c>
      <c r="M16" s="82"/>
      <c r="N16" s="82">
        <v>1686</v>
      </c>
      <c r="O16" s="85"/>
      <c r="P16" s="79" t="s">
        <v>68</v>
      </c>
      <c r="Q16" s="80"/>
      <c r="R16" s="81">
        <f t="shared" si="2"/>
        <v>4232</v>
      </c>
      <c r="S16" s="81"/>
      <c r="T16" s="82">
        <v>2127</v>
      </c>
      <c r="U16" s="82"/>
      <c r="V16" s="82">
        <v>2105</v>
      </c>
      <c r="W16" s="85"/>
      <c r="X16" s="79" t="s">
        <v>69</v>
      </c>
      <c r="Y16" s="80"/>
      <c r="Z16" s="81">
        <f t="shared" si="3"/>
        <v>4233</v>
      </c>
      <c r="AA16" s="81"/>
      <c r="AB16" s="82">
        <v>1963</v>
      </c>
      <c r="AC16" s="82"/>
      <c r="AD16" s="82">
        <v>2270</v>
      </c>
      <c r="AE16" s="85"/>
      <c r="AF16" s="79" t="s">
        <v>70</v>
      </c>
      <c r="AG16" s="80"/>
      <c r="AH16" s="81">
        <f t="shared" si="4"/>
        <v>484</v>
      </c>
      <c r="AI16" s="81"/>
      <c r="AJ16" s="82">
        <v>125</v>
      </c>
      <c r="AK16" s="82"/>
      <c r="AL16" s="82">
        <v>359</v>
      </c>
      <c r="AM16" s="83"/>
    </row>
    <row r="17" spans="1:39" s="8" customFormat="1" ht="18" customHeight="1">
      <c r="A17" s="10" t="s">
        <v>71</v>
      </c>
      <c r="B17" s="81">
        <f t="shared" si="0"/>
        <v>2723</v>
      </c>
      <c r="C17" s="81"/>
      <c r="D17" s="82">
        <v>1355</v>
      </c>
      <c r="E17" s="82"/>
      <c r="F17" s="86">
        <v>1368</v>
      </c>
      <c r="G17" s="87"/>
      <c r="H17" s="79" t="s">
        <v>72</v>
      </c>
      <c r="I17" s="80"/>
      <c r="J17" s="81">
        <f t="shared" si="1"/>
        <v>3428</v>
      </c>
      <c r="K17" s="81"/>
      <c r="L17" s="82">
        <v>1695</v>
      </c>
      <c r="M17" s="82"/>
      <c r="N17" s="82">
        <v>1733</v>
      </c>
      <c r="O17" s="85"/>
      <c r="P17" s="79" t="s">
        <v>73</v>
      </c>
      <c r="Q17" s="80"/>
      <c r="R17" s="81">
        <f t="shared" si="2"/>
        <v>3249</v>
      </c>
      <c r="S17" s="81"/>
      <c r="T17" s="82">
        <v>1636</v>
      </c>
      <c r="U17" s="82"/>
      <c r="V17" s="82">
        <v>1613</v>
      </c>
      <c r="W17" s="85"/>
      <c r="X17" s="79" t="s">
        <v>74</v>
      </c>
      <c r="Y17" s="80"/>
      <c r="Z17" s="81">
        <f t="shared" si="3"/>
        <v>2516</v>
      </c>
      <c r="AA17" s="81"/>
      <c r="AB17" s="82">
        <v>1164</v>
      </c>
      <c r="AC17" s="82"/>
      <c r="AD17" s="82">
        <v>1352</v>
      </c>
      <c r="AE17" s="85"/>
      <c r="AF17" s="79" t="s">
        <v>75</v>
      </c>
      <c r="AG17" s="80"/>
      <c r="AH17" s="81">
        <f t="shared" si="4"/>
        <v>376</v>
      </c>
      <c r="AI17" s="81"/>
      <c r="AJ17" s="82">
        <v>114</v>
      </c>
      <c r="AK17" s="82"/>
      <c r="AL17" s="82">
        <v>262</v>
      </c>
      <c r="AM17" s="83"/>
    </row>
    <row r="18" spans="1:39" s="8" customFormat="1" ht="18" customHeight="1">
      <c r="A18" s="10" t="s">
        <v>76</v>
      </c>
      <c r="B18" s="81">
        <f t="shared" si="0"/>
        <v>2711</v>
      </c>
      <c r="C18" s="81"/>
      <c r="D18" s="82">
        <v>1449</v>
      </c>
      <c r="E18" s="82"/>
      <c r="F18" s="86">
        <v>1262</v>
      </c>
      <c r="G18" s="87"/>
      <c r="H18" s="79" t="s">
        <v>77</v>
      </c>
      <c r="I18" s="80"/>
      <c r="J18" s="81">
        <f t="shared" si="1"/>
        <v>3367</v>
      </c>
      <c r="K18" s="81"/>
      <c r="L18" s="82">
        <v>1725</v>
      </c>
      <c r="M18" s="82"/>
      <c r="N18" s="82">
        <v>1642</v>
      </c>
      <c r="O18" s="85"/>
      <c r="P18" s="79" t="s">
        <v>78</v>
      </c>
      <c r="Q18" s="80"/>
      <c r="R18" s="81">
        <f t="shared" si="2"/>
        <v>3856</v>
      </c>
      <c r="S18" s="81"/>
      <c r="T18" s="82">
        <v>1974</v>
      </c>
      <c r="U18" s="82"/>
      <c r="V18" s="82">
        <v>1882</v>
      </c>
      <c r="W18" s="85"/>
      <c r="X18" s="79" t="s">
        <v>79</v>
      </c>
      <c r="Y18" s="80"/>
      <c r="Z18" s="81">
        <f t="shared" si="3"/>
        <v>2693</v>
      </c>
      <c r="AA18" s="81"/>
      <c r="AB18" s="82">
        <v>1184</v>
      </c>
      <c r="AC18" s="82"/>
      <c r="AD18" s="82">
        <v>1509</v>
      </c>
      <c r="AE18" s="85"/>
      <c r="AF18" s="79" t="s">
        <v>80</v>
      </c>
      <c r="AG18" s="80"/>
      <c r="AH18" s="81">
        <f t="shared" si="4"/>
        <v>302</v>
      </c>
      <c r="AI18" s="81"/>
      <c r="AJ18" s="82">
        <v>70</v>
      </c>
      <c r="AK18" s="82"/>
      <c r="AL18" s="82">
        <v>232</v>
      </c>
      <c r="AM18" s="83"/>
    </row>
    <row r="19" spans="1:39" s="8" customFormat="1" ht="18" customHeight="1">
      <c r="A19" s="10" t="s">
        <v>81</v>
      </c>
      <c r="B19" s="81">
        <f t="shared" si="0"/>
        <v>2931</v>
      </c>
      <c r="C19" s="81"/>
      <c r="D19" s="82">
        <v>1501</v>
      </c>
      <c r="E19" s="82"/>
      <c r="F19" s="86">
        <v>1430</v>
      </c>
      <c r="G19" s="87"/>
      <c r="H19" s="79" t="s">
        <v>82</v>
      </c>
      <c r="I19" s="80"/>
      <c r="J19" s="81">
        <f t="shared" si="1"/>
        <v>3535</v>
      </c>
      <c r="K19" s="81"/>
      <c r="L19" s="82">
        <v>1743</v>
      </c>
      <c r="M19" s="82"/>
      <c r="N19" s="82">
        <v>1792</v>
      </c>
      <c r="O19" s="85"/>
      <c r="P19" s="79" t="s">
        <v>83</v>
      </c>
      <c r="Q19" s="80"/>
      <c r="R19" s="81">
        <f t="shared" si="2"/>
        <v>3514</v>
      </c>
      <c r="S19" s="81"/>
      <c r="T19" s="82">
        <v>1757</v>
      </c>
      <c r="U19" s="82"/>
      <c r="V19" s="82">
        <v>1757</v>
      </c>
      <c r="W19" s="85"/>
      <c r="X19" s="79" t="s">
        <v>84</v>
      </c>
      <c r="Y19" s="80"/>
      <c r="Z19" s="81">
        <f t="shared" si="3"/>
        <v>3224</v>
      </c>
      <c r="AA19" s="81"/>
      <c r="AB19" s="82">
        <v>1462</v>
      </c>
      <c r="AC19" s="82"/>
      <c r="AD19" s="82">
        <v>1762</v>
      </c>
      <c r="AE19" s="85"/>
      <c r="AF19" s="79" t="s">
        <v>85</v>
      </c>
      <c r="AG19" s="80"/>
      <c r="AH19" s="81">
        <f t="shared" si="4"/>
        <v>235</v>
      </c>
      <c r="AI19" s="81"/>
      <c r="AJ19" s="82">
        <v>46</v>
      </c>
      <c r="AK19" s="82"/>
      <c r="AL19" s="82">
        <v>189</v>
      </c>
      <c r="AM19" s="83"/>
    </row>
    <row r="20" spans="1:39" s="8" customFormat="1" ht="18" customHeight="1">
      <c r="A20" s="10" t="s">
        <v>86</v>
      </c>
      <c r="B20" s="81">
        <f t="shared" si="0"/>
        <v>2846</v>
      </c>
      <c r="C20" s="81"/>
      <c r="D20" s="82">
        <v>1447</v>
      </c>
      <c r="E20" s="82"/>
      <c r="F20" s="86">
        <v>1399</v>
      </c>
      <c r="G20" s="87"/>
      <c r="H20" s="79" t="s">
        <v>87</v>
      </c>
      <c r="I20" s="80"/>
      <c r="J20" s="81">
        <f t="shared" si="1"/>
        <v>3509</v>
      </c>
      <c r="K20" s="81"/>
      <c r="L20" s="82">
        <v>1702</v>
      </c>
      <c r="M20" s="82"/>
      <c r="N20" s="82">
        <v>1807</v>
      </c>
      <c r="O20" s="85"/>
      <c r="P20" s="79" t="s">
        <v>88</v>
      </c>
      <c r="Q20" s="80"/>
      <c r="R20" s="81">
        <f t="shared" si="2"/>
        <v>3305</v>
      </c>
      <c r="S20" s="81"/>
      <c r="T20" s="82">
        <v>1639</v>
      </c>
      <c r="U20" s="82"/>
      <c r="V20" s="82">
        <v>1666</v>
      </c>
      <c r="W20" s="85"/>
      <c r="X20" s="79" t="s">
        <v>89</v>
      </c>
      <c r="Y20" s="80"/>
      <c r="Z20" s="81">
        <f t="shared" si="3"/>
        <v>3083</v>
      </c>
      <c r="AA20" s="81"/>
      <c r="AB20" s="82">
        <v>1376</v>
      </c>
      <c r="AC20" s="82"/>
      <c r="AD20" s="82">
        <v>1707</v>
      </c>
      <c r="AE20" s="85"/>
      <c r="AF20" s="79" t="s">
        <v>90</v>
      </c>
      <c r="AG20" s="80"/>
      <c r="AH20" s="81">
        <f t="shared" si="4"/>
        <v>160</v>
      </c>
      <c r="AI20" s="81"/>
      <c r="AJ20" s="82">
        <v>20</v>
      </c>
      <c r="AK20" s="82"/>
      <c r="AL20" s="82">
        <v>140</v>
      </c>
      <c r="AM20" s="83"/>
    </row>
    <row r="21" spans="1:39" s="8" customFormat="1" ht="18" customHeight="1">
      <c r="A21" s="10" t="s">
        <v>91</v>
      </c>
      <c r="B21" s="81">
        <f t="shared" si="0"/>
        <v>2859</v>
      </c>
      <c r="C21" s="81"/>
      <c r="D21" s="82">
        <v>1447</v>
      </c>
      <c r="E21" s="82"/>
      <c r="F21" s="86">
        <v>1412</v>
      </c>
      <c r="G21" s="87"/>
      <c r="H21" s="79" t="s">
        <v>92</v>
      </c>
      <c r="I21" s="80"/>
      <c r="J21" s="81">
        <f t="shared" si="1"/>
        <v>3490</v>
      </c>
      <c r="K21" s="81"/>
      <c r="L21" s="82">
        <v>1665</v>
      </c>
      <c r="M21" s="82"/>
      <c r="N21" s="82">
        <v>1825</v>
      </c>
      <c r="O21" s="85"/>
      <c r="P21" s="79" t="s">
        <v>93</v>
      </c>
      <c r="Q21" s="80"/>
      <c r="R21" s="81">
        <f t="shared" si="2"/>
        <v>3101</v>
      </c>
      <c r="S21" s="81"/>
      <c r="T21" s="82">
        <v>1524</v>
      </c>
      <c r="U21" s="82"/>
      <c r="V21" s="82">
        <v>1577</v>
      </c>
      <c r="W21" s="85"/>
      <c r="X21" s="79" t="s">
        <v>94</v>
      </c>
      <c r="Y21" s="80"/>
      <c r="Z21" s="81">
        <f t="shared" si="3"/>
        <v>3169</v>
      </c>
      <c r="AA21" s="81"/>
      <c r="AB21" s="82">
        <v>1480</v>
      </c>
      <c r="AC21" s="82"/>
      <c r="AD21" s="82">
        <v>1689</v>
      </c>
      <c r="AE21" s="85"/>
      <c r="AF21" s="79" t="s">
        <v>95</v>
      </c>
      <c r="AG21" s="80"/>
      <c r="AH21" s="81">
        <f t="shared" si="4"/>
        <v>123</v>
      </c>
      <c r="AI21" s="81"/>
      <c r="AJ21" s="82">
        <v>22</v>
      </c>
      <c r="AK21" s="82"/>
      <c r="AL21" s="82">
        <v>101</v>
      </c>
      <c r="AM21" s="83"/>
    </row>
    <row r="22" spans="1:39" s="8" customFormat="1" ht="18" customHeight="1">
      <c r="A22" s="10" t="s">
        <v>96</v>
      </c>
      <c r="B22" s="81">
        <f t="shared" si="0"/>
        <v>2921</v>
      </c>
      <c r="C22" s="81"/>
      <c r="D22" s="82">
        <v>1496</v>
      </c>
      <c r="E22" s="82"/>
      <c r="F22" s="86">
        <v>1425</v>
      </c>
      <c r="G22" s="87"/>
      <c r="H22" s="79" t="s">
        <v>97</v>
      </c>
      <c r="I22" s="80"/>
      <c r="J22" s="81">
        <f t="shared" si="1"/>
        <v>3716</v>
      </c>
      <c r="K22" s="81"/>
      <c r="L22" s="82">
        <v>1821</v>
      </c>
      <c r="M22" s="82"/>
      <c r="N22" s="82">
        <v>1895</v>
      </c>
      <c r="O22" s="85"/>
      <c r="P22" s="79" t="s">
        <v>98</v>
      </c>
      <c r="Q22" s="80"/>
      <c r="R22" s="81">
        <f t="shared" si="2"/>
        <v>2855</v>
      </c>
      <c r="S22" s="81"/>
      <c r="T22" s="82">
        <v>1431</v>
      </c>
      <c r="U22" s="82"/>
      <c r="V22" s="82">
        <v>1424</v>
      </c>
      <c r="W22" s="85"/>
      <c r="X22" s="79" t="s">
        <v>99</v>
      </c>
      <c r="Y22" s="80"/>
      <c r="Z22" s="81">
        <f t="shared" si="3"/>
        <v>2998</v>
      </c>
      <c r="AA22" s="81"/>
      <c r="AB22" s="82">
        <v>1325</v>
      </c>
      <c r="AC22" s="82"/>
      <c r="AD22" s="82">
        <v>1673</v>
      </c>
      <c r="AE22" s="85"/>
      <c r="AF22" s="79" t="s">
        <v>100</v>
      </c>
      <c r="AG22" s="80"/>
      <c r="AH22" s="81">
        <f t="shared" si="4"/>
        <v>95</v>
      </c>
      <c r="AI22" s="81"/>
      <c r="AJ22" s="82">
        <v>11</v>
      </c>
      <c r="AK22" s="82"/>
      <c r="AL22" s="82">
        <v>84</v>
      </c>
      <c r="AM22" s="83"/>
    </row>
    <row r="23" spans="1:39" s="8" customFormat="1" ht="18" customHeight="1">
      <c r="A23" s="11" t="s">
        <v>101</v>
      </c>
      <c r="B23" s="66">
        <f t="shared" si="0"/>
        <v>3104</v>
      </c>
      <c r="C23" s="66"/>
      <c r="D23" s="74">
        <v>1607</v>
      </c>
      <c r="E23" s="74"/>
      <c r="F23" s="84">
        <v>1497</v>
      </c>
      <c r="G23" s="67"/>
      <c r="H23" s="64" t="s">
        <v>102</v>
      </c>
      <c r="I23" s="65"/>
      <c r="J23" s="66">
        <f t="shared" si="1"/>
        <v>3914</v>
      </c>
      <c r="K23" s="66"/>
      <c r="L23" s="74">
        <v>1966</v>
      </c>
      <c r="M23" s="74"/>
      <c r="N23" s="74">
        <v>1948</v>
      </c>
      <c r="O23" s="75"/>
      <c r="P23" s="64" t="s">
        <v>103</v>
      </c>
      <c r="Q23" s="65"/>
      <c r="R23" s="66">
        <f t="shared" si="2"/>
        <v>2853</v>
      </c>
      <c r="S23" s="66"/>
      <c r="T23" s="74">
        <v>1418</v>
      </c>
      <c r="U23" s="74"/>
      <c r="V23" s="74">
        <v>1435</v>
      </c>
      <c r="W23" s="75"/>
      <c r="X23" s="64" t="s">
        <v>104</v>
      </c>
      <c r="Y23" s="65"/>
      <c r="Z23" s="66">
        <f t="shared" si="3"/>
        <v>2517</v>
      </c>
      <c r="AA23" s="66"/>
      <c r="AB23" s="74">
        <v>1159</v>
      </c>
      <c r="AC23" s="74"/>
      <c r="AD23" s="74">
        <v>1358</v>
      </c>
      <c r="AE23" s="75"/>
      <c r="AF23" s="76" t="s">
        <v>105</v>
      </c>
      <c r="AG23" s="77"/>
      <c r="AH23" s="78">
        <f t="shared" si="4"/>
        <v>74</v>
      </c>
      <c r="AI23" s="78"/>
      <c r="AJ23" s="62">
        <v>12</v>
      </c>
      <c r="AK23" s="62"/>
      <c r="AL23" s="62">
        <v>62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102</v>
      </c>
      <c r="AI24" s="66"/>
      <c r="AJ24" s="67">
        <v>8</v>
      </c>
      <c r="AK24" s="68"/>
      <c r="AL24" s="67">
        <v>94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15115</v>
      </c>
      <c r="D27" s="46"/>
      <c r="E27" s="45">
        <f>SUM(E28:F29)</f>
        <v>16612</v>
      </c>
      <c r="F27" s="46"/>
      <c r="G27" s="45">
        <f>SUM(G28:H29)</f>
        <v>8246</v>
      </c>
      <c r="H27" s="46"/>
      <c r="I27" s="45">
        <f>SUM(I28:J29)</f>
        <v>8636</v>
      </c>
      <c r="J27" s="46"/>
      <c r="K27" s="45">
        <f>SUM(K28:L29)</f>
        <v>6025</v>
      </c>
      <c r="L27" s="46"/>
      <c r="M27" s="45">
        <f>SUM(M28:N29)</f>
        <v>29296</v>
      </c>
      <c r="N27" s="46"/>
      <c r="O27" s="45">
        <f>SUM(O28:P29)</f>
        <v>34487</v>
      </c>
      <c r="P27" s="46"/>
      <c r="Q27" s="45">
        <f>SUM(Q28:R29)</f>
        <v>46486</v>
      </c>
      <c r="R27" s="46"/>
      <c r="S27" s="45">
        <f>SUM(S28:T29)</f>
        <v>35683</v>
      </c>
      <c r="T27" s="46"/>
      <c r="U27" s="45">
        <f>SUM(U28:V29)</f>
        <v>13752</v>
      </c>
      <c r="V27" s="46"/>
      <c r="W27" s="45">
        <f>SUM(W28:X29)</f>
        <v>16275</v>
      </c>
      <c r="X27" s="46"/>
      <c r="Y27" s="45">
        <f>SUM(Y28:Z29)</f>
        <v>17996</v>
      </c>
      <c r="Z27" s="46"/>
      <c r="AA27" s="45">
        <f>SUM(AA28:AB29)</f>
        <v>14991</v>
      </c>
      <c r="AB27" s="46"/>
      <c r="AC27" s="45">
        <f>SUM(AC28:AD29)</f>
        <v>15312</v>
      </c>
      <c r="AD27" s="46"/>
      <c r="AE27" s="45">
        <f>SUM(AE28:AF29)</f>
        <v>3118</v>
      </c>
      <c r="AF27" s="46"/>
      <c r="AG27" s="45">
        <f>SUM(AG28:AH29)</f>
        <v>102</v>
      </c>
      <c r="AH27" s="46"/>
      <c r="AI27" s="47">
        <f>SUM(C27:AH27)</f>
        <v>282132</v>
      </c>
      <c r="AJ27" s="48"/>
      <c r="AK27" s="49">
        <v>126397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7780</v>
      </c>
      <c r="D28" s="44"/>
      <c r="E28" s="43">
        <f>SUM(D10:E15)</f>
        <v>8567</v>
      </c>
      <c r="F28" s="44"/>
      <c r="G28" s="43">
        <f>SUM(D16:E18)</f>
        <v>4208</v>
      </c>
      <c r="H28" s="44"/>
      <c r="I28" s="43">
        <f>SUM(D19:E21)</f>
        <v>4395</v>
      </c>
      <c r="J28" s="44"/>
      <c r="K28" s="43">
        <f>SUM(D22:E23)</f>
        <v>3103</v>
      </c>
      <c r="L28" s="44"/>
      <c r="M28" s="43">
        <f>SUM(L4:M13)</f>
        <v>14381</v>
      </c>
      <c r="N28" s="44"/>
      <c r="O28" s="43">
        <f>SUM(L14:M23)</f>
        <v>17054</v>
      </c>
      <c r="P28" s="44"/>
      <c r="Q28" s="43">
        <f>SUM(T4:U13)</f>
        <v>22850</v>
      </c>
      <c r="R28" s="44"/>
      <c r="S28" s="43">
        <f>SUM(T14:U23)</f>
        <v>17884</v>
      </c>
      <c r="T28" s="44"/>
      <c r="U28" s="43">
        <f>SUM(AB4:AC8)</f>
        <v>6642</v>
      </c>
      <c r="V28" s="44"/>
      <c r="W28" s="43">
        <f>SUM(AB9:AC13)</f>
        <v>7613</v>
      </c>
      <c r="X28" s="44"/>
      <c r="Y28" s="43">
        <f>SUM(AB14:AC18)</f>
        <v>8215</v>
      </c>
      <c r="Z28" s="44"/>
      <c r="AA28" s="43">
        <f>SUM(AB19:AC23)</f>
        <v>6802</v>
      </c>
      <c r="AB28" s="44"/>
      <c r="AC28" s="43">
        <f>SUM(AJ4:AK13)</f>
        <v>6295</v>
      </c>
      <c r="AD28" s="44"/>
      <c r="AE28" s="43">
        <f>SUM(AJ14:AK23)</f>
        <v>799</v>
      </c>
      <c r="AF28" s="44"/>
      <c r="AG28" s="43">
        <f>AJ24</f>
        <v>8</v>
      </c>
      <c r="AH28" s="44"/>
      <c r="AI28" s="38">
        <f>SUM(C28:AH28)</f>
        <v>136596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7335</v>
      </c>
      <c r="D29" s="21"/>
      <c r="E29" s="20">
        <f>SUM(F10:G15)</f>
        <v>8045</v>
      </c>
      <c r="F29" s="21"/>
      <c r="G29" s="20">
        <f>SUM(F16:G18)</f>
        <v>4038</v>
      </c>
      <c r="H29" s="21"/>
      <c r="I29" s="20">
        <f>SUM(F19:G21)</f>
        <v>4241</v>
      </c>
      <c r="J29" s="21"/>
      <c r="K29" s="20">
        <f>SUM(F22:G23)</f>
        <v>2922</v>
      </c>
      <c r="L29" s="21"/>
      <c r="M29" s="20">
        <f>SUM(N4:O13)</f>
        <v>14915</v>
      </c>
      <c r="N29" s="21"/>
      <c r="O29" s="20">
        <f>SUM(N14:O23)</f>
        <v>17433</v>
      </c>
      <c r="P29" s="21"/>
      <c r="Q29" s="20">
        <f>SUM(V4:W13)</f>
        <v>23636</v>
      </c>
      <c r="R29" s="21"/>
      <c r="S29" s="20">
        <f>SUM(V14:W23)</f>
        <v>17799</v>
      </c>
      <c r="T29" s="21"/>
      <c r="U29" s="20">
        <f>SUM(AD4:AE8)</f>
        <v>7110</v>
      </c>
      <c r="V29" s="21"/>
      <c r="W29" s="20">
        <f>SUM(AD9:AE13)</f>
        <v>8662</v>
      </c>
      <c r="X29" s="21"/>
      <c r="Y29" s="20">
        <f>SUM(AD14:AE18)</f>
        <v>9781</v>
      </c>
      <c r="Z29" s="21"/>
      <c r="AA29" s="20">
        <f>SUM(AD19:AE23)</f>
        <v>8189</v>
      </c>
      <c r="AB29" s="21"/>
      <c r="AC29" s="20">
        <f>SUM(AL4:AM13)</f>
        <v>9017</v>
      </c>
      <c r="AD29" s="21"/>
      <c r="AE29" s="20">
        <f>SUM(AL14:AM23)</f>
        <v>2319</v>
      </c>
      <c r="AF29" s="21"/>
      <c r="AG29" s="20">
        <f>AL24</f>
        <v>94</v>
      </c>
      <c r="AH29" s="21"/>
      <c r="AI29" s="22">
        <f>SUM(C29:AH29)</f>
        <v>145536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39973</v>
      </c>
      <c r="D31" s="34"/>
      <c r="E31" s="34"/>
      <c r="F31" s="35">
        <f>C31/AI27</f>
        <v>0.14168190775948847</v>
      </c>
      <c r="G31" s="35"/>
      <c r="H31" s="36"/>
      <c r="I31" s="17">
        <f>SUM(I27:V27)</f>
        <v>174365</v>
      </c>
      <c r="J31" s="37"/>
      <c r="K31" s="37"/>
      <c r="L31" s="37"/>
      <c r="M31" s="37"/>
      <c r="N31" s="37"/>
      <c r="O31" s="37"/>
      <c r="P31" s="15">
        <f>I31/AI27</f>
        <v>0.6180263139239789</v>
      </c>
      <c r="Q31" s="15"/>
      <c r="R31" s="15"/>
      <c r="S31" s="15"/>
      <c r="T31" s="15"/>
      <c r="U31" s="15"/>
      <c r="V31" s="16"/>
      <c r="W31" s="17">
        <f>SUM(W27:AH27)</f>
        <v>67794</v>
      </c>
      <c r="X31" s="18"/>
      <c r="Y31" s="18"/>
      <c r="Z31" s="18"/>
      <c r="AA31" s="18"/>
      <c r="AB31" s="18"/>
      <c r="AC31" s="15">
        <f>W31/AI27</f>
        <v>0.2402917783165327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24</v>
      </c>
      <c r="C4" s="90"/>
      <c r="D4" s="91">
        <v>13</v>
      </c>
      <c r="E4" s="91"/>
      <c r="F4" s="96">
        <v>11</v>
      </c>
      <c r="G4" s="97"/>
      <c r="H4" s="88" t="s">
        <v>7</v>
      </c>
      <c r="I4" s="89"/>
      <c r="J4" s="90">
        <f aca="true" t="shared" si="1" ref="J4:J23">SUM(L4:N4)</f>
        <v>49</v>
      </c>
      <c r="K4" s="90"/>
      <c r="L4" s="91">
        <v>25</v>
      </c>
      <c r="M4" s="91"/>
      <c r="N4" s="91">
        <v>24</v>
      </c>
      <c r="O4" s="93"/>
      <c r="P4" s="88" t="s">
        <v>8</v>
      </c>
      <c r="Q4" s="89"/>
      <c r="R4" s="90">
        <f aca="true" t="shared" si="2" ref="R4:R23">SUM(T4:V4)</f>
        <v>76</v>
      </c>
      <c r="S4" s="90"/>
      <c r="T4" s="91">
        <v>40</v>
      </c>
      <c r="U4" s="91"/>
      <c r="V4" s="91">
        <v>36</v>
      </c>
      <c r="W4" s="93"/>
      <c r="X4" s="88" t="s">
        <v>9</v>
      </c>
      <c r="Y4" s="89"/>
      <c r="Z4" s="90">
        <f aca="true" t="shared" si="3" ref="Z4:Z23">SUM(AB4:AD4)</f>
        <v>53</v>
      </c>
      <c r="AA4" s="90"/>
      <c r="AB4" s="91">
        <v>25</v>
      </c>
      <c r="AC4" s="91"/>
      <c r="AD4" s="91">
        <v>28</v>
      </c>
      <c r="AE4" s="93"/>
      <c r="AF4" s="88" t="s">
        <v>10</v>
      </c>
      <c r="AG4" s="89"/>
      <c r="AH4" s="90">
        <f aca="true" t="shared" si="4" ref="AH4:AH24">SUM(AJ4:AL4)</f>
        <v>61</v>
      </c>
      <c r="AI4" s="90"/>
      <c r="AJ4" s="91">
        <v>30</v>
      </c>
      <c r="AK4" s="91"/>
      <c r="AL4" s="91">
        <v>31</v>
      </c>
      <c r="AM4" s="92"/>
    </row>
    <row r="5" spans="1:39" s="8" customFormat="1" ht="18" customHeight="1">
      <c r="A5" s="10" t="s">
        <v>11</v>
      </c>
      <c r="B5" s="81">
        <f t="shared" si="0"/>
        <v>30</v>
      </c>
      <c r="C5" s="81"/>
      <c r="D5" s="82">
        <v>15</v>
      </c>
      <c r="E5" s="82"/>
      <c r="F5" s="86">
        <v>15</v>
      </c>
      <c r="G5" s="87"/>
      <c r="H5" s="79" t="s">
        <v>12</v>
      </c>
      <c r="I5" s="80"/>
      <c r="J5" s="81">
        <f t="shared" si="1"/>
        <v>54</v>
      </c>
      <c r="K5" s="81"/>
      <c r="L5" s="82">
        <v>28</v>
      </c>
      <c r="M5" s="82"/>
      <c r="N5" s="82">
        <v>26</v>
      </c>
      <c r="O5" s="85"/>
      <c r="P5" s="79" t="s">
        <v>13</v>
      </c>
      <c r="Q5" s="80"/>
      <c r="R5" s="81">
        <f t="shared" si="2"/>
        <v>72</v>
      </c>
      <c r="S5" s="81"/>
      <c r="T5" s="82">
        <v>36</v>
      </c>
      <c r="U5" s="82"/>
      <c r="V5" s="82">
        <v>36</v>
      </c>
      <c r="W5" s="85"/>
      <c r="X5" s="79" t="s">
        <v>14</v>
      </c>
      <c r="Y5" s="80"/>
      <c r="Z5" s="81">
        <f t="shared" si="3"/>
        <v>48</v>
      </c>
      <c r="AA5" s="81"/>
      <c r="AB5" s="82">
        <v>23</v>
      </c>
      <c r="AC5" s="82"/>
      <c r="AD5" s="82">
        <v>25</v>
      </c>
      <c r="AE5" s="85"/>
      <c r="AF5" s="79" t="s">
        <v>15</v>
      </c>
      <c r="AG5" s="80"/>
      <c r="AH5" s="81">
        <f t="shared" si="4"/>
        <v>62</v>
      </c>
      <c r="AI5" s="81"/>
      <c r="AJ5" s="82">
        <v>24</v>
      </c>
      <c r="AK5" s="82"/>
      <c r="AL5" s="82">
        <v>38</v>
      </c>
      <c r="AM5" s="83"/>
    </row>
    <row r="6" spans="1:39" s="8" customFormat="1" ht="18" customHeight="1">
      <c r="A6" s="10" t="s">
        <v>16</v>
      </c>
      <c r="B6" s="81">
        <f t="shared" si="0"/>
        <v>37</v>
      </c>
      <c r="C6" s="81"/>
      <c r="D6" s="82">
        <v>20</v>
      </c>
      <c r="E6" s="82"/>
      <c r="F6" s="86">
        <v>17</v>
      </c>
      <c r="G6" s="87"/>
      <c r="H6" s="79" t="s">
        <v>17</v>
      </c>
      <c r="I6" s="80"/>
      <c r="J6" s="81">
        <f t="shared" si="1"/>
        <v>35</v>
      </c>
      <c r="K6" s="81"/>
      <c r="L6" s="82">
        <v>18</v>
      </c>
      <c r="M6" s="82"/>
      <c r="N6" s="82">
        <v>17</v>
      </c>
      <c r="O6" s="85"/>
      <c r="P6" s="79" t="s">
        <v>18</v>
      </c>
      <c r="Q6" s="80"/>
      <c r="R6" s="81">
        <f t="shared" si="2"/>
        <v>83</v>
      </c>
      <c r="S6" s="81"/>
      <c r="T6" s="82">
        <v>46</v>
      </c>
      <c r="U6" s="82"/>
      <c r="V6" s="82">
        <v>37</v>
      </c>
      <c r="W6" s="85"/>
      <c r="X6" s="79" t="s">
        <v>19</v>
      </c>
      <c r="Y6" s="80"/>
      <c r="Z6" s="81">
        <f t="shared" si="3"/>
        <v>44</v>
      </c>
      <c r="AA6" s="81"/>
      <c r="AB6" s="82">
        <v>25</v>
      </c>
      <c r="AC6" s="82"/>
      <c r="AD6" s="82">
        <v>19</v>
      </c>
      <c r="AE6" s="85"/>
      <c r="AF6" s="79" t="s">
        <v>20</v>
      </c>
      <c r="AG6" s="80"/>
      <c r="AH6" s="81">
        <f t="shared" si="4"/>
        <v>49</v>
      </c>
      <c r="AI6" s="81"/>
      <c r="AJ6" s="82">
        <v>18</v>
      </c>
      <c r="AK6" s="82"/>
      <c r="AL6" s="82">
        <v>31</v>
      </c>
      <c r="AM6" s="83"/>
    </row>
    <row r="7" spans="1:39" s="8" customFormat="1" ht="18" customHeight="1">
      <c r="A7" s="10" t="s">
        <v>21</v>
      </c>
      <c r="B7" s="81">
        <f t="shared" si="0"/>
        <v>39</v>
      </c>
      <c r="C7" s="81"/>
      <c r="D7" s="82">
        <v>18</v>
      </c>
      <c r="E7" s="82"/>
      <c r="F7" s="86">
        <v>21</v>
      </c>
      <c r="G7" s="87"/>
      <c r="H7" s="79" t="s">
        <v>22</v>
      </c>
      <c r="I7" s="80"/>
      <c r="J7" s="81">
        <f t="shared" si="1"/>
        <v>43</v>
      </c>
      <c r="K7" s="81"/>
      <c r="L7" s="82">
        <v>22</v>
      </c>
      <c r="M7" s="82"/>
      <c r="N7" s="82">
        <v>21</v>
      </c>
      <c r="O7" s="85"/>
      <c r="P7" s="79" t="s">
        <v>23</v>
      </c>
      <c r="Q7" s="80"/>
      <c r="R7" s="81">
        <f t="shared" si="2"/>
        <v>75</v>
      </c>
      <c r="S7" s="81"/>
      <c r="T7" s="82">
        <v>34</v>
      </c>
      <c r="U7" s="82"/>
      <c r="V7" s="82">
        <v>41</v>
      </c>
      <c r="W7" s="85"/>
      <c r="X7" s="79" t="s">
        <v>24</v>
      </c>
      <c r="Y7" s="80"/>
      <c r="Z7" s="81">
        <f t="shared" si="3"/>
        <v>50</v>
      </c>
      <c r="AA7" s="81"/>
      <c r="AB7" s="82">
        <v>32</v>
      </c>
      <c r="AC7" s="82"/>
      <c r="AD7" s="82">
        <v>18</v>
      </c>
      <c r="AE7" s="85"/>
      <c r="AF7" s="79" t="s">
        <v>25</v>
      </c>
      <c r="AG7" s="80"/>
      <c r="AH7" s="81">
        <f t="shared" si="4"/>
        <v>55</v>
      </c>
      <c r="AI7" s="81"/>
      <c r="AJ7" s="82">
        <v>23</v>
      </c>
      <c r="AK7" s="82"/>
      <c r="AL7" s="82">
        <v>32</v>
      </c>
      <c r="AM7" s="83"/>
    </row>
    <row r="8" spans="1:39" s="8" customFormat="1" ht="18" customHeight="1">
      <c r="A8" s="10" t="s">
        <v>26</v>
      </c>
      <c r="B8" s="81">
        <f t="shared" si="0"/>
        <v>44</v>
      </c>
      <c r="C8" s="81"/>
      <c r="D8" s="82">
        <v>27</v>
      </c>
      <c r="E8" s="82"/>
      <c r="F8" s="86">
        <v>17</v>
      </c>
      <c r="G8" s="87"/>
      <c r="H8" s="79" t="s">
        <v>27</v>
      </c>
      <c r="I8" s="80"/>
      <c r="J8" s="81">
        <f t="shared" si="1"/>
        <v>35</v>
      </c>
      <c r="K8" s="81"/>
      <c r="L8" s="82">
        <v>21</v>
      </c>
      <c r="M8" s="82"/>
      <c r="N8" s="82">
        <v>14</v>
      </c>
      <c r="O8" s="85"/>
      <c r="P8" s="79" t="s">
        <v>28</v>
      </c>
      <c r="Q8" s="80"/>
      <c r="R8" s="81">
        <f t="shared" si="2"/>
        <v>71</v>
      </c>
      <c r="S8" s="81"/>
      <c r="T8" s="82">
        <v>42</v>
      </c>
      <c r="U8" s="82"/>
      <c r="V8" s="82">
        <v>29</v>
      </c>
      <c r="W8" s="85"/>
      <c r="X8" s="79" t="s">
        <v>29</v>
      </c>
      <c r="Y8" s="80"/>
      <c r="Z8" s="81">
        <f t="shared" si="3"/>
        <v>49</v>
      </c>
      <c r="AA8" s="81"/>
      <c r="AB8" s="82">
        <v>26</v>
      </c>
      <c r="AC8" s="82"/>
      <c r="AD8" s="82">
        <v>23</v>
      </c>
      <c r="AE8" s="85"/>
      <c r="AF8" s="79" t="s">
        <v>30</v>
      </c>
      <c r="AG8" s="80"/>
      <c r="AH8" s="81">
        <f t="shared" si="4"/>
        <v>46</v>
      </c>
      <c r="AI8" s="81"/>
      <c r="AJ8" s="82">
        <v>17</v>
      </c>
      <c r="AK8" s="82"/>
      <c r="AL8" s="82">
        <v>29</v>
      </c>
      <c r="AM8" s="83"/>
    </row>
    <row r="9" spans="1:39" s="8" customFormat="1" ht="18" customHeight="1">
      <c r="A9" s="10" t="s">
        <v>31</v>
      </c>
      <c r="B9" s="81">
        <f t="shared" si="0"/>
        <v>51</v>
      </c>
      <c r="C9" s="81"/>
      <c r="D9" s="82">
        <v>29</v>
      </c>
      <c r="E9" s="82"/>
      <c r="F9" s="86">
        <v>22</v>
      </c>
      <c r="G9" s="87"/>
      <c r="H9" s="79" t="s">
        <v>32</v>
      </c>
      <c r="I9" s="80"/>
      <c r="J9" s="81">
        <f t="shared" si="1"/>
        <v>44</v>
      </c>
      <c r="K9" s="81"/>
      <c r="L9" s="82">
        <v>21</v>
      </c>
      <c r="M9" s="82"/>
      <c r="N9" s="82">
        <v>23</v>
      </c>
      <c r="O9" s="85"/>
      <c r="P9" s="79" t="s">
        <v>33</v>
      </c>
      <c r="Q9" s="80"/>
      <c r="R9" s="81">
        <f t="shared" si="2"/>
        <v>82</v>
      </c>
      <c r="S9" s="81"/>
      <c r="T9" s="82">
        <v>45</v>
      </c>
      <c r="U9" s="82"/>
      <c r="V9" s="82">
        <v>37</v>
      </c>
      <c r="W9" s="85"/>
      <c r="X9" s="79" t="s">
        <v>34</v>
      </c>
      <c r="Y9" s="80"/>
      <c r="Z9" s="81">
        <f t="shared" si="3"/>
        <v>41</v>
      </c>
      <c r="AA9" s="81"/>
      <c r="AB9" s="82">
        <v>11</v>
      </c>
      <c r="AC9" s="82"/>
      <c r="AD9" s="82">
        <v>30</v>
      </c>
      <c r="AE9" s="85"/>
      <c r="AF9" s="79" t="s">
        <v>35</v>
      </c>
      <c r="AG9" s="80"/>
      <c r="AH9" s="81">
        <f t="shared" si="4"/>
        <v>31</v>
      </c>
      <c r="AI9" s="81"/>
      <c r="AJ9" s="82">
        <v>15</v>
      </c>
      <c r="AK9" s="82"/>
      <c r="AL9" s="82">
        <v>16</v>
      </c>
      <c r="AM9" s="83"/>
    </row>
    <row r="10" spans="1:39" s="8" customFormat="1" ht="18" customHeight="1">
      <c r="A10" s="10" t="s">
        <v>36</v>
      </c>
      <c r="B10" s="81">
        <f t="shared" si="0"/>
        <v>43</v>
      </c>
      <c r="C10" s="81"/>
      <c r="D10" s="82">
        <v>27</v>
      </c>
      <c r="E10" s="82"/>
      <c r="F10" s="86">
        <v>16</v>
      </c>
      <c r="G10" s="87"/>
      <c r="H10" s="79" t="s">
        <v>37</v>
      </c>
      <c r="I10" s="80"/>
      <c r="J10" s="81">
        <f t="shared" si="1"/>
        <v>47</v>
      </c>
      <c r="K10" s="81"/>
      <c r="L10" s="82">
        <v>21</v>
      </c>
      <c r="M10" s="82"/>
      <c r="N10" s="82">
        <v>26</v>
      </c>
      <c r="O10" s="85"/>
      <c r="P10" s="79" t="s">
        <v>38</v>
      </c>
      <c r="Q10" s="80"/>
      <c r="R10" s="81">
        <f t="shared" si="2"/>
        <v>78</v>
      </c>
      <c r="S10" s="81"/>
      <c r="T10" s="82">
        <v>44</v>
      </c>
      <c r="U10" s="82"/>
      <c r="V10" s="82">
        <v>34</v>
      </c>
      <c r="W10" s="85"/>
      <c r="X10" s="79" t="s">
        <v>39</v>
      </c>
      <c r="Y10" s="80"/>
      <c r="Z10" s="81">
        <f t="shared" si="3"/>
        <v>54</v>
      </c>
      <c r="AA10" s="81"/>
      <c r="AB10" s="82">
        <v>27</v>
      </c>
      <c r="AC10" s="82"/>
      <c r="AD10" s="82">
        <v>27</v>
      </c>
      <c r="AE10" s="85"/>
      <c r="AF10" s="79" t="s">
        <v>40</v>
      </c>
      <c r="AG10" s="80"/>
      <c r="AH10" s="81">
        <f t="shared" si="4"/>
        <v>29</v>
      </c>
      <c r="AI10" s="81"/>
      <c r="AJ10" s="82">
        <v>11</v>
      </c>
      <c r="AK10" s="82"/>
      <c r="AL10" s="82">
        <v>18</v>
      </c>
      <c r="AM10" s="83"/>
    </row>
    <row r="11" spans="1:39" s="8" customFormat="1" ht="18" customHeight="1">
      <c r="A11" s="10" t="s">
        <v>41</v>
      </c>
      <c r="B11" s="81">
        <f t="shared" si="0"/>
        <v>74</v>
      </c>
      <c r="C11" s="81"/>
      <c r="D11" s="82">
        <v>46</v>
      </c>
      <c r="E11" s="82"/>
      <c r="F11" s="86">
        <v>28</v>
      </c>
      <c r="G11" s="87"/>
      <c r="H11" s="79" t="s">
        <v>42</v>
      </c>
      <c r="I11" s="80"/>
      <c r="J11" s="81">
        <f t="shared" si="1"/>
        <v>34</v>
      </c>
      <c r="K11" s="81"/>
      <c r="L11" s="82">
        <v>19</v>
      </c>
      <c r="M11" s="82"/>
      <c r="N11" s="82">
        <v>15</v>
      </c>
      <c r="O11" s="85"/>
      <c r="P11" s="79" t="s">
        <v>43</v>
      </c>
      <c r="Q11" s="80"/>
      <c r="R11" s="81">
        <f t="shared" si="2"/>
        <v>70</v>
      </c>
      <c r="S11" s="81"/>
      <c r="T11" s="82">
        <v>32</v>
      </c>
      <c r="U11" s="82"/>
      <c r="V11" s="82">
        <v>38</v>
      </c>
      <c r="W11" s="85"/>
      <c r="X11" s="79" t="s">
        <v>44</v>
      </c>
      <c r="Y11" s="80"/>
      <c r="Z11" s="81">
        <f t="shared" si="3"/>
        <v>58</v>
      </c>
      <c r="AA11" s="81"/>
      <c r="AB11" s="82">
        <v>22</v>
      </c>
      <c r="AC11" s="82"/>
      <c r="AD11" s="82">
        <v>36</v>
      </c>
      <c r="AE11" s="85"/>
      <c r="AF11" s="79" t="s">
        <v>45</v>
      </c>
      <c r="AG11" s="80"/>
      <c r="AH11" s="81">
        <f t="shared" si="4"/>
        <v>30</v>
      </c>
      <c r="AI11" s="81"/>
      <c r="AJ11" s="82">
        <v>12</v>
      </c>
      <c r="AK11" s="82"/>
      <c r="AL11" s="82">
        <v>18</v>
      </c>
      <c r="AM11" s="83"/>
    </row>
    <row r="12" spans="1:39" s="8" customFormat="1" ht="18" customHeight="1">
      <c r="A12" s="10" t="s">
        <v>46</v>
      </c>
      <c r="B12" s="81">
        <f t="shared" si="0"/>
        <v>49</v>
      </c>
      <c r="C12" s="81"/>
      <c r="D12" s="82">
        <v>27</v>
      </c>
      <c r="E12" s="82"/>
      <c r="F12" s="86">
        <v>22</v>
      </c>
      <c r="G12" s="87"/>
      <c r="H12" s="79" t="s">
        <v>47</v>
      </c>
      <c r="I12" s="80"/>
      <c r="J12" s="81">
        <f t="shared" si="1"/>
        <v>37</v>
      </c>
      <c r="K12" s="81"/>
      <c r="L12" s="82">
        <v>18</v>
      </c>
      <c r="M12" s="82"/>
      <c r="N12" s="82">
        <v>19</v>
      </c>
      <c r="O12" s="85"/>
      <c r="P12" s="79" t="s">
        <v>48</v>
      </c>
      <c r="Q12" s="80"/>
      <c r="R12" s="81">
        <f t="shared" si="2"/>
        <v>79</v>
      </c>
      <c r="S12" s="81"/>
      <c r="T12" s="82">
        <v>44</v>
      </c>
      <c r="U12" s="82"/>
      <c r="V12" s="82">
        <v>35</v>
      </c>
      <c r="W12" s="85"/>
      <c r="X12" s="79" t="s">
        <v>49</v>
      </c>
      <c r="Y12" s="80"/>
      <c r="Z12" s="81">
        <f t="shared" si="3"/>
        <v>71</v>
      </c>
      <c r="AA12" s="81"/>
      <c r="AB12" s="82">
        <v>26</v>
      </c>
      <c r="AC12" s="82"/>
      <c r="AD12" s="82">
        <v>45</v>
      </c>
      <c r="AE12" s="85"/>
      <c r="AF12" s="79" t="s">
        <v>50</v>
      </c>
      <c r="AG12" s="80"/>
      <c r="AH12" s="81">
        <f t="shared" si="4"/>
        <v>21</v>
      </c>
      <c r="AI12" s="81"/>
      <c r="AJ12" s="82">
        <v>10</v>
      </c>
      <c r="AK12" s="82"/>
      <c r="AL12" s="82">
        <v>11</v>
      </c>
      <c r="AM12" s="83"/>
    </row>
    <row r="13" spans="1:39" s="8" customFormat="1" ht="18" customHeight="1">
      <c r="A13" s="10" t="s">
        <v>51</v>
      </c>
      <c r="B13" s="81">
        <f t="shared" si="0"/>
        <v>67</v>
      </c>
      <c r="C13" s="81"/>
      <c r="D13" s="82">
        <v>34</v>
      </c>
      <c r="E13" s="82"/>
      <c r="F13" s="86">
        <v>33</v>
      </c>
      <c r="G13" s="87"/>
      <c r="H13" s="79" t="s">
        <v>52</v>
      </c>
      <c r="I13" s="80"/>
      <c r="J13" s="81">
        <f t="shared" si="1"/>
        <v>38</v>
      </c>
      <c r="K13" s="81"/>
      <c r="L13" s="82">
        <v>16</v>
      </c>
      <c r="M13" s="82"/>
      <c r="N13" s="82">
        <v>22</v>
      </c>
      <c r="O13" s="85"/>
      <c r="P13" s="79" t="s">
        <v>53</v>
      </c>
      <c r="Q13" s="80"/>
      <c r="R13" s="81">
        <f t="shared" si="2"/>
        <v>82</v>
      </c>
      <c r="S13" s="81"/>
      <c r="T13" s="82">
        <v>46</v>
      </c>
      <c r="U13" s="82"/>
      <c r="V13" s="82">
        <v>36</v>
      </c>
      <c r="W13" s="85"/>
      <c r="X13" s="79" t="s">
        <v>54</v>
      </c>
      <c r="Y13" s="80"/>
      <c r="Z13" s="81">
        <f t="shared" si="3"/>
        <v>100</v>
      </c>
      <c r="AA13" s="81"/>
      <c r="AB13" s="82">
        <v>43</v>
      </c>
      <c r="AC13" s="82"/>
      <c r="AD13" s="82">
        <v>57</v>
      </c>
      <c r="AE13" s="85"/>
      <c r="AF13" s="79" t="s">
        <v>55</v>
      </c>
      <c r="AG13" s="80"/>
      <c r="AH13" s="81">
        <f t="shared" si="4"/>
        <v>31</v>
      </c>
      <c r="AI13" s="81"/>
      <c r="AJ13" s="82">
        <v>10</v>
      </c>
      <c r="AK13" s="82"/>
      <c r="AL13" s="82">
        <v>21</v>
      </c>
      <c r="AM13" s="83"/>
    </row>
    <row r="14" spans="1:39" s="8" customFormat="1" ht="18" customHeight="1">
      <c r="A14" s="10" t="s">
        <v>56</v>
      </c>
      <c r="B14" s="81">
        <f t="shared" si="0"/>
        <v>54</v>
      </c>
      <c r="C14" s="81"/>
      <c r="D14" s="82">
        <v>29</v>
      </c>
      <c r="E14" s="82"/>
      <c r="F14" s="86">
        <v>25</v>
      </c>
      <c r="G14" s="87"/>
      <c r="H14" s="79" t="s">
        <v>57</v>
      </c>
      <c r="I14" s="80"/>
      <c r="J14" s="81">
        <f t="shared" si="1"/>
        <v>39</v>
      </c>
      <c r="K14" s="81"/>
      <c r="L14" s="82">
        <v>18</v>
      </c>
      <c r="M14" s="82"/>
      <c r="N14" s="82">
        <v>21</v>
      </c>
      <c r="O14" s="85"/>
      <c r="P14" s="79" t="s">
        <v>58</v>
      </c>
      <c r="Q14" s="80"/>
      <c r="R14" s="81">
        <f t="shared" si="2"/>
        <v>70</v>
      </c>
      <c r="S14" s="81"/>
      <c r="T14" s="82">
        <v>35</v>
      </c>
      <c r="U14" s="82"/>
      <c r="V14" s="82">
        <v>35</v>
      </c>
      <c r="W14" s="85"/>
      <c r="X14" s="79" t="s">
        <v>59</v>
      </c>
      <c r="Y14" s="80"/>
      <c r="Z14" s="81">
        <f t="shared" si="3"/>
        <v>88</v>
      </c>
      <c r="AA14" s="81"/>
      <c r="AB14" s="82">
        <v>37</v>
      </c>
      <c r="AC14" s="82"/>
      <c r="AD14" s="82">
        <v>51</v>
      </c>
      <c r="AE14" s="85"/>
      <c r="AF14" s="79" t="s">
        <v>60</v>
      </c>
      <c r="AG14" s="80"/>
      <c r="AH14" s="81">
        <f t="shared" si="4"/>
        <v>16</v>
      </c>
      <c r="AI14" s="81"/>
      <c r="AJ14" s="82">
        <v>8</v>
      </c>
      <c r="AK14" s="82"/>
      <c r="AL14" s="82">
        <v>8</v>
      </c>
      <c r="AM14" s="83"/>
    </row>
    <row r="15" spans="1:39" s="8" customFormat="1" ht="18" customHeight="1">
      <c r="A15" s="10" t="s">
        <v>61</v>
      </c>
      <c r="B15" s="81">
        <f t="shared" si="0"/>
        <v>56</v>
      </c>
      <c r="C15" s="81"/>
      <c r="D15" s="82">
        <v>27</v>
      </c>
      <c r="E15" s="82"/>
      <c r="F15" s="86">
        <v>29</v>
      </c>
      <c r="G15" s="87"/>
      <c r="H15" s="79" t="s">
        <v>62</v>
      </c>
      <c r="I15" s="80"/>
      <c r="J15" s="81">
        <f t="shared" si="1"/>
        <v>37</v>
      </c>
      <c r="K15" s="81"/>
      <c r="L15" s="82">
        <v>20</v>
      </c>
      <c r="M15" s="82"/>
      <c r="N15" s="82">
        <v>17</v>
      </c>
      <c r="O15" s="85"/>
      <c r="P15" s="79" t="s">
        <v>63</v>
      </c>
      <c r="Q15" s="80"/>
      <c r="R15" s="81">
        <f t="shared" si="2"/>
        <v>64</v>
      </c>
      <c r="S15" s="81"/>
      <c r="T15" s="82">
        <v>32</v>
      </c>
      <c r="U15" s="82"/>
      <c r="V15" s="82">
        <v>32</v>
      </c>
      <c r="W15" s="85"/>
      <c r="X15" s="79" t="s">
        <v>64</v>
      </c>
      <c r="Y15" s="80"/>
      <c r="Z15" s="81">
        <f t="shared" si="3"/>
        <v>95</v>
      </c>
      <c r="AA15" s="81"/>
      <c r="AB15" s="82">
        <v>48</v>
      </c>
      <c r="AC15" s="82"/>
      <c r="AD15" s="82">
        <v>47</v>
      </c>
      <c r="AE15" s="85"/>
      <c r="AF15" s="79" t="s">
        <v>65</v>
      </c>
      <c r="AG15" s="80"/>
      <c r="AH15" s="81">
        <f t="shared" si="4"/>
        <v>17</v>
      </c>
      <c r="AI15" s="81"/>
      <c r="AJ15" s="82">
        <v>9</v>
      </c>
      <c r="AK15" s="82"/>
      <c r="AL15" s="82">
        <v>8</v>
      </c>
      <c r="AM15" s="83"/>
    </row>
    <row r="16" spans="1:39" s="8" customFormat="1" ht="18" customHeight="1">
      <c r="A16" s="10" t="s">
        <v>66</v>
      </c>
      <c r="B16" s="81">
        <f t="shared" si="0"/>
        <v>46</v>
      </c>
      <c r="C16" s="81"/>
      <c r="D16" s="82">
        <v>26</v>
      </c>
      <c r="E16" s="82"/>
      <c r="F16" s="86">
        <v>20</v>
      </c>
      <c r="G16" s="87"/>
      <c r="H16" s="79" t="s">
        <v>67</v>
      </c>
      <c r="I16" s="80"/>
      <c r="J16" s="81">
        <f t="shared" si="1"/>
        <v>47</v>
      </c>
      <c r="K16" s="81"/>
      <c r="L16" s="82">
        <v>24</v>
      </c>
      <c r="M16" s="82"/>
      <c r="N16" s="82">
        <v>23</v>
      </c>
      <c r="O16" s="85"/>
      <c r="P16" s="79" t="s">
        <v>68</v>
      </c>
      <c r="Q16" s="80"/>
      <c r="R16" s="81">
        <f t="shared" si="2"/>
        <v>67</v>
      </c>
      <c r="S16" s="81"/>
      <c r="T16" s="82">
        <v>37</v>
      </c>
      <c r="U16" s="82"/>
      <c r="V16" s="82">
        <v>30</v>
      </c>
      <c r="W16" s="85"/>
      <c r="X16" s="79" t="s">
        <v>69</v>
      </c>
      <c r="Y16" s="80"/>
      <c r="Z16" s="81">
        <f t="shared" si="3"/>
        <v>96</v>
      </c>
      <c r="AA16" s="81"/>
      <c r="AB16" s="82">
        <v>47</v>
      </c>
      <c r="AC16" s="82"/>
      <c r="AD16" s="82">
        <v>49</v>
      </c>
      <c r="AE16" s="85"/>
      <c r="AF16" s="79" t="s">
        <v>70</v>
      </c>
      <c r="AG16" s="80"/>
      <c r="AH16" s="81">
        <f t="shared" si="4"/>
        <v>10</v>
      </c>
      <c r="AI16" s="81"/>
      <c r="AJ16" s="82">
        <v>1</v>
      </c>
      <c r="AK16" s="82"/>
      <c r="AL16" s="82">
        <v>9</v>
      </c>
      <c r="AM16" s="83"/>
    </row>
    <row r="17" spans="1:39" s="8" customFormat="1" ht="18" customHeight="1">
      <c r="A17" s="10" t="s">
        <v>71</v>
      </c>
      <c r="B17" s="81">
        <f t="shared" si="0"/>
        <v>47</v>
      </c>
      <c r="C17" s="81"/>
      <c r="D17" s="82">
        <v>24</v>
      </c>
      <c r="E17" s="82"/>
      <c r="F17" s="86">
        <v>23</v>
      </c>
      <c r="G17" s="87"/>
      <c r="H17" s="79" t="s">
        <v>72</v>
      </c>
      <c r="I17" s="80"/>
      <c r="J17" s="81">
        <f t="shared" si="1"/>
        <v>62</v>
      </c>
      <c r="K17" s="81"/>
      <c r="L17" s="82">
        <v>27</v>
      </c>
      <c r="M17" s="82"/>
      <c r="N17" s="82">
        <v>35</v>
      </c>
      <c r="O17" s="85"/>
      <c r="P17" s="79" t="s">
        <v>73</v>
      </c>
      <c r="Q17" s="80"/>
      <c r="R17" s="81">
        <f t="shared" si="2"/>
        <v>46</v>
      </c>
      <c r="S17" s="81"/>
      <c r="T17" s="82">
        <v>26</v>
      </c>
      <c r="U17" s="82"/>
      <c r="V17" s="82">
        <v>20</v>
      </c>
      <c r="W17" s="85"/>
      <c r="X17" s="79" t="s">
        <v>74</v>
      </c>
      <c r="Y17" s="80"/>
      <c r="Z17" s="81">
        <f t="shared" si="3"/>
        <v>55</v>
      </c>
      <c r="AA17" s="81"/>
      <c r="AB17" s="82">
        <v>26</v>
      </c>
      <c r="AC17" s="82"/>
      <c r="AD17" s="82">
        <v>29</v>
      </c>
      <c r="AE17" s="85"/>
      <c r="AF17" s="79" t="s">
        <v>75</v>
      </c>
      <c r="AG17" s="80"/>
      <c r="AH17" s="81">
        <f t="shared" si="4"/>
        <v>9</v>
      </c>
      <c r="AI17" s="81"/>
      <c r="AJ17" s="82">
        <v>3</v>
      </c>
      <c r="AK17" s="82"/>
      <c r="AL17" s="82">
        <v>6</v>
      </c>
      <c r="AM17" s="83"/>
    </row>
    <row r="18" spans="1:39" s="8" customFormat="1" ht="18" customHeight="1">
      <c r="A18" s="10" t="s">
        <v>76</v>
      </c>
      <c r="B18" s="81">
        <f t="shared" si="0"/>
        <v>43</v>
      </c>
      <c r="C18" s="81"/>
      <c r="D18" s="82">
        <v>16</v>
      </c>
      <c r="E18" s="82"/>
      <c r="F18" s="86">
        <v>27</v>
      </c>
      <c r="G18" s="87"/>
      <c r="H18" s="79" t="s">
        <v>77</v>
      </c>
      <c r="I18" s="80"/>
      <c r="J18" s="81">
        <f t="shared" si="1"/>
        <v>48</v>
      </c>
      <c r="K18" s="81"/>
      <c r="L18" s="82">
        <v>27</v>
      </c>
      <c r="M18" s="82"/>
      <c r="N18" s="82">
        <v>21</v>
      </c>
      <c r="O18" s="85"/>
      <c r="P18" s="79" t="s">
        <v>78</v>
      </c>
      <c r="Q18" s="80"/>
      <c r="R18" s="81">
        <f t="shared" si="2"/>
        <v>75</v>
      </c>
      <c r="S18" s="81"/>
      <c r="T18" s="82">
        <v>40</v>
      </c>
      <c r="U18" s="82"/>
      <c r="V18" s="82">
        <v>35</v>
      </c>
      <c r="W18" s="85"/>
      <c r="X18" s="79" t="s">
        <v>79</v>
      </c>
      <c r="Y18" s="80"/>
      <c r="Z18" s="81">
        <f t="shared" si="3"/>
        <v>74</v>
      </c>
      <c r="AA18" s="81"/>
      <c r="AB18" s="82">
        <v>28</v>
      </c>
      <c r="AC18" s="82"/>
      <c r="AD18" s="82">
        <v>46</v>
      </c>
      <c r="AE18" s="85"/>
      <c r="AF18" s="79" t="s">
        <v>80</v>
      </c>
      <c r="AG18" s="80"/>
      <c r="AH18" s="81">
        <f t="shared" si="4"/>
        <v>8</v>
      </c>
      <c r="AI18" s="81"/>
      <c r="AJ18" s="82">
        <v>1</v>
      </c>
      <c r="AK18" s="82"/>
      <c r="AL18" s="82">
        <v>7</v>
      </c>
      <c r="AM18" s="83"/>
    </row>
    <row r="19" spans="1:39" s="8" customFormat="1" ht="18" customHeight="1">
      <c r="A19" s="10" t="s">
        <v>81</v>
      </c>
      <c r="B19" s="81">
        <f t="shared" si="0"/>
        <v>51</v>
      </c>
      <c r="C19" s="81"/>
      <c r="D19" s="82">
        <v>29</v>
      </c>
      <c r="E19" s="82"/>
      <c r="F19" s="86">
        <v>22</v>
      </c>
      <c r="G19" s="87"/>
      <c r="H19" s="79" t="s">
        <v>82</v>
      </c>
      <c r="I19" s="80"/>
      <c r="J19" s="81">
        <f t="shared" si="1"/>
        <v>56</v>
      </c>
      <c r="K19" s="81"/>
      <c r="L19" s="82">
        <v>30</v>
      </c>
      <c r="M19" s="82"/>
      <c r="N19" s="82">
        <v>26</v>
      </c>
      <c r="O19" s="85"/>
      <c r="P19" s="79" t="s">
        <v>83</v>
      </c>
      <c r="Q19" s="80"/>
      <c r="R19" s="81">
        <f t="shared" si="2"/>
        <v>75</v>
      </c>
      <c r="S19" s="81"/>
      <c r="T19" s="82">
        <v>35</v>
      </c>
      <c r="U19" s="82"/>
      <c r="V19" s="82">
        <v>40</v>
      </c>
      <c r="W19" s="85"/>
      <c r="X19" s="79" t="s">
        <v>84</v>
      </c>
      <c r="Y19" s="80"/>
      <c r="Z19" s="81">
        <f t="shared" si="3"/>
        <v>67</v>
      </c>
      <c r="AA19" s="81"/>
      <c r="AB19" s="82">
        <v>35</v>
      </c>
      <c r="AC19" s="82"/>
      <c r="AD19" s="82">
        <v>32</v>
      </c>
      <c r="AE19" s="85"/>
      <c r="AF19" s="79" t="s">
        <v>85</v>
      </c>
      <c r="AG19" s="80"/>
      <c r="AH19" s="81">
        <f t="shared" si="4"/>
        <v>2</v>
      </c>
      <c r="AI19" s="81"/>
      <c r="AJ19" s="82">
        <v>0</v>
      </c>
      <c r="AK19" s="82"/>
      <c r="AL19" s="82">
        <v>2</v>
      </c>
      <c r="AM19" s="83"/>
    </row>
    <row r="20" spans="1:39" s="8" customFormat="1" ht="18" customHeight="1">
      <c r="A20" s="10" t="s">
        <v>86</v>
      </c>
      <c r="B20" s="81">
        <f t="shared" si="0"/>
        <v>44</v>
      </c>
      <c r="C20" s="81"/>
      <c r="D20" s="82">
        <v>27</v>
      </c>
      <c r="E20" s="82"/>
      <c r="F20" s="86">
        <v>17</v>
      </c>
      <c r="G20" s="87"/>
      <c r="H20" s="79" t="s">
        <v>87</v>
      </c>
      <c r="I20" s="80"/>
      <c r="J20" s="81">
        <f t="shared" si="1"/>
        <v>64</v>
      </c>
      <c r="K20" s="81"/>
      <c r="L20" s="82">
        <v>24</v>
      </c>
      <c r="M20" s="82"/>
      <c r="N20" s="82">
        <v>40</v>
      </c>
      <c r="O20" s="85"/>
      <c r="P20" s="79" t="s">
        <v>88</v>
      </c>
      <c r="Q20" s="80"/>
      <c r="R20" s="81">
        <f t="shared" si="2"/>
        <v>60</v>
      </c>
      <c r="S20" s="81"/>
      <c r="T20" s="82">
        <v>30</v>
      </c>
      <c r="U20" s="82"/>
      <c r="V20" s="82">
        <v>30</v>
      </c>
      <c r="W20" s="85"/>
      <c r="X20" s="79" t="s">
        <v>89</v>
      </c>
      <c r="Y20" s="80"/>
      <c r="Z20" s="81">
        <f t="shared" si="3"/>
        <v>67</v>
      </c>
      <c r="AA20" s="81"/>
      <c r="AB20" s="82">
        <v>27</v>
      </c>
      <c r="AC20" s="82"/>
      <c r="AD20" s="82">
        <v>40</v>
      </c>
      <c r="AE20" s="85"/>
      <c r="AF20" s="79" t="s">
        <v>90</v>
      </c>
      <c r="AG20" s="80"/>
      <c r="AH20" s="81">
        <f t="shared" si="4"/>
        <v>4</v>
      </c>
      <c r="AI20" s="81"/>
      <c r="AJ20" s="82">
        <v>1</v>
      </c>
      <c r="AK20" s="82"/>
      <c r="AL20" s="82">
        <v>3</v>
      </c>
      <c r="AM20" s="83"/>
    </row>
    <row r="21" spans="1:39" s="8" customFormat="1" ht="18" customHeight="1">
      <c r="A21" s="10" t="s">
        <v>91</v>
      </c>
      <c r="B21" s="81">
        <f t="shared" si="0"/>
        <v>40</v>
      </c>
      <c r="C21" s="81"/>
      <c r="D21" s="82">
        <v>17</v>
      </c>
      <c r="E21" s="82"/>
      <c r="F21" s="86">
        <v>23</v>
      </c>
      <c r="G21" s="87"/>
      <c r="H21" s="79" t="s">
        <v>92</v>
      </c>
      <c r="I21" s="80"/>
      <c r="J21" s="81">
        <f t="shared" si="1"/>
        <v>56</v>
      </c>
      <c r="K21" s="81"/>
      <c r="L21" s="82">
        <v>31</v>
      </c>
      <c r="M21" s="82"/>
      <c r="N21" s="82">
        <v>25</v>
      </c>
      <c r="O21" s="85"/>
      <c r="P21" s="79" t="s">
        <v>93</v>
      </c>
      <c r="Q21" s="80"/>
      <c r="R21" s="81">
        <f t="shared" si="2"/>
        <v>67</v>
      </c>
      <c r="S21" s="81"/>
      <c r="T21" s="82">
        <v>29</v>
      </c>
      <c r="U21" s="82"/>
      <c r="V21" s="82">
        <v>38</v>
      </c>
      <c r="W21" s="85"/>
      <c r="X21" s="79" t="s">
        <v>94</v>
      </c>
      <c r="Y21" s="80"/>
      <c r="Z21" s="81">
        <f t="shared" si="3"/>
        <v>85</v>
      </c>
      <c r="AA21" s="81"/>
      <c r="AB21" s="82">
        <v>41</v>
      </c>
      <c r="AC21" s="82"/>
      <c r="AD21" s="82">
        <v>44</v>
      </c>
      <c r="AE21" s="85"/>
      <c r="AF21" s="79" t="s">
        <v>95</v>
      </c>
      <c r="AG21" s="80"/>
      <c r="AH21" s="81">
        <f t="shared" si="4"/>
        <v>2</v>
      </c>
      <c r="AI21" s="81"/>
      <c r="AJ21" s="82">
        <v>0</v>
      </c>
      <c r="AK21" s="82"/>
      <c r="AL21" s="82">
        <v>2</v>
      </c>
      <c r="AM21" s="83"/>
    </row>
    <row r="22" spans="1:39" s="8" customFormat="1" ht="18" customHeight="1">
      <c r="A22" s="10" t="s">
        <v>96</v>
      </c>
      <c r="B22" s="81">
        <f t="shared" si="0"/>
        <v>37</v>
      </c>
      <c r="C22" s="81"/>
      <c r="D22" s="82">
        <v>20</v>
      </c>
      <c r="E22" s="82"/>
      <c r="F22" s="86">
        <v>17</v>
      </c>
      <c r="G22" s="87"/>
      <c r="H22" s="79" t="s">
        <v>97</v>
      </c>
      <c r="I22" s="80"/>
      <c r="J22" s="81">
        <f t="shared" si="1"/>
        <v>69</v>
      </c>
      <c r="K22" s="81"/>
      <c r="L22" s="82">
        <v>32</v>
      </c>
      <c r="M22" s="82"/>
      <c r="N22" s="82">
        <v>37</v>
      </c>
      <c r="O22" s="85"/>
      <c r="P22" s="79" t="s">
        <v>98</v>
      </c>
      <c r="Q22" s="80"/>
      <c r="R22" s="81">
        <f t="shared" si="2"/>
        <v>64</v>
      </c>
      <c r="S22" s="81"/>
      <c r="T22" s="82">
        <v>37</v>
      </c>
      <c r="U22" s="82"/>
      <c r="V22" s="82">
        <v>27</v>
      </c>
      <c r="W22" s="85"/>
      <c r="X22" s="79" t="s">
        <v>99</v>
      </c>
      <c r="Y22" s="80"/>
      <c r="Z22" s="81">
        <f t="shared" si="3"/>
        <v>74</v>
      </c>
      <c r="AA22" s="81"/>
      <c r="AB22" s="82">
        <v>25</v>
      </c>
      <c r="AC22" s="82"/>
      <c r="AD22" s="82">
        <v>49</v>
      </c>
      <c r="AE22" s="85"/>
      <c r="AF22" s="79" t="s">
        <v>100</v>
      </c>
      <c r="AG22" s="80"/>
      <c r="AH22" s="81">
        <f t="shared" si="4"/>
        <v>3</v>
      </c>
      <c r="AI22" s="81"/>
      <c r="AJ22" s="82">
        <v>0</v>
      </c>
      <c r="AK22" s="82"/>
      <c r="AL22" s="82">
        <v>3</v>
      </c>
      <c r="AM22" s="83"/>
    </row>
    <row r="23" spans="1:39" s="8" customFormat="1" ht="18" customHeight="1">
      <c r="A23" s="11" t="s">
        <v>101</v>
      </c>
      <c r="B23" s="66">
        <f t="shared" si="0"/>
        <v>46</v>
      </c>
      <c r="C23" s="66"/>
      <c r="D23" s="74">
        <v>20</v>
      </c>
      <c r="E23" s="74"/>
      <c r="F23" s="84">
        <v>26</v>
      </c>
      <c r="G23" s="67"/>
      <c r="H23" s="64" t="s">
        <v>102</v>
      </c>
      <c r="I23" s="65"/>
      <c r="J23" s="66">
        <f t="shared" si="1"/>
        <v>69</v>
      </c>
      <c r="K23" s="66"/>
      <c r="L23" s="74">
        <v>27</v>
      </c>
      <c r="M23" s="74"/>
      <c r="N23" s="74">
        <v>42</v>
      </c>
      <c r="O23" s="75"/>
      <c r="P23" s="64" t="s">
        <v>103</v>
      </c>
      <c r="Q23" s="65"/>
      <c r="R23" s="66">
        <f t="shared" si="2"/>
        <v>49</v>
      </c>
      <c r="S23" s="66"/>
      <c r="T23" s="74">
        <v>21</v>
      </c>
      <c r="U23" s="74"/>
      <c r="V23" s="74">
        <v>28</v>
      </c>
      <c r="W23" s="75"/>
      <c r="X23" s="64" t="s">
        <v>104</v>
      </c>
      <c r="Y23" s="65"/>
      <c r="Z23" s="66">
        <f t="shared" si="3"/>
        <v>70</v>
      </c>
      <c r="AA23" s="66"/>
      <c r="AB23" s="74">
        <v>31</v>
      </c>
      <c r="AC23" s="74"/>
      <c r="AD23" s="74">
        <v>39</v>
      </c>
      <c r="AE23" s="75"/>
      <c r="AF23" s="76" t="s">
        <v>105</v>
      </c>
      <c r="AG23" s="77"/>
      <c r="AH23" s="78">
        <f t="shared" si="4"/>
        <v>2</v>
      </c>
      <c r="AI23" s="78"/>
      <c r="AJ23" s="62">
        <v>0</v>
      </c>
      <c r="AK23" s="62"/>
      <c r="AL23" s="62">
        <v>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3</v>
      </c>
      <c r="AI24" s="66"/>
      <c r="AJ24" s="67">
        <v>1</v>
      </c>
      <c r="AK24" s="68"/>
      <c r="AL24" s="67">
        <v>2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225</v>
      </c>
      <c r="D27" s="46"/>
      <c r="E27" s="45">
        <f>SUM(E28:F29)</f>
        <v>343</v>
      </c>
      <c r="F27" s="46"/>
      <c r="G27" s="45">
        <f>SUM(G28:H29)</f>
        <v>136</v>
      </c>
      <c r="H27" s="46"/>
      <c r="I27" s="45">
        <f>SUM(I28:J29)</f>
        <v>135</v>
      </c>
      <c r="J27" s="46"/>
      <c r="K27" s="45">
        <f>SUM(K28:L29)</f>
        <v>83</v>
      </c>
      <c r="L27" s="46"/>
      <c r="M27" s="45">
        <f>SUM(M28:N29)</f>
        <v>416</v>
      </c>
      <c r="N27" s="46"/>
      <c r="O27" s="45">
        <f>SUM(O28:P29)</f>
        <v>547</v>
      </c>
      <c r="P27" s="46"/>
      <c r="Q27" s="45">
        <f>SUM(Q28:R29)</f>
        <v>768</v>
      </c>
      <c r="R27" s="46"/>
      <c r="S27" s="45">
        <f>SUM(S28:T29)</f>
        <v>637</v>
      </c>
      <c r="T27" s="46"/>
      <c r="U27" s="45">
        <f>SUM(U28:V29)</f>
        <v>244</v>
      </c>
      <c r="V27" s="46"/>
      <c r="W27" s="45">
        <f>SUM(W28:X29)</f>
        <v>324</v>
      </c>
      <c r="X27" s="46"/>
      <c r="Y27" s="45">
        <f>SUM(Y28:Z29)</f>
        <v>408</v>
      </c>
      <c r="Z27" s="46"/>
      <c r="AA27" s="45">
        <f>SUM(AA28:AB29)</f>
        <v>363</v>
      </c>
      <c r="AB27" s="46"/>
      <c r="AC27" s="45">
        <f>SUM(AC28:AD29)</f>
        <v>415</v>
      </c>
      <c r="AD27" s="46"/>
      <c r="AE27" s="45">
        <f>SUM(AE28:AF29)</f>
        <v>73</v>
      </c>
      <c r="AF27" s="46"/>
      <c r="AG27" s="45">
        <f>SUM(AG28:AH29)</f>
        <v>3</v>
      </c>
      <c r="AH27" s="46"/>
      <c r="AI27" s="47">
        <f>SUM(C27:AH27)</f>
        <v>5120</v>
      </c>
      <c r="AJ27" s="48"/>
      <c r="AK27" s="49">
        <v>2279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122</v>
      </c>
      <c r="D28" s="44"/>
      <c r="E28" s="43">
        <f>SUM(D10:E15)</f>
        <v>190</v>
      </c>
      <c r="F28" s="44"/>
      <c r="G28" s="43">
        <f>SUM(D16:E18)</f>
        <v>66</v>
      </c>
      <c r="H28" s="44"/>
      <c r="I28" s="43">
        <f>SUM(D19:E21)</f>
        <v>73</v>
      </c>
      <c r="J28" s="44"/>
      <c r="K28" s="43">
        <f>SUM(D22:E23)</f>
        <v>40</v>
      </c>
      <c r="L28" s="44"/>
      <c r="M28" s="43">
        <f>SUM(L4:M13)</f>
        <v>209</v>
      </c>
      <c r="N28" s="44"/>
      <c r="O28" s="43">
        <f>SUM(L14:M23)</f>
        <v>260</v>
      </c>
      <c r="P28" s="44"/>
      <c r="Q28" s="43">
        <f>SUM(T4:U13)</f>
        <v>409</v>
      </c>
      <c r="R28" s="44"/>
      <c r="S28" s="43">
        <f>SUM(T14:U23)</f>
        <v>322</v>
      </c>
      <c r="T28" s="44"/>
      <c r="U28" s="43">
        <f>SUM(AB4:AC8)</f>
        <v>131</v>
      </c>
      <c r="V28" s="44"/>
      <c r="W28" s="43">
        <f>SUM(AB9:AC13)</f>
        <v>129</v>
      </c>
      <c r="X28" s="44"/>
      <c r="Y28" s="43">
        <f>SUM(AB14:AC18)</f>
        <v>186</v>
      </c>
      <c r="Z28" s="44"/>
      <c r="AA28" s="43">
        <f>SUM(AB19:AC23)</f>
        <v>159</v>
      </c>
      <c r="AB28" s="44"/>
      <c r="AC28" s="43">
        <f>SUM(AJ4:AK13)</f>
        <v>170</v>
      </c>
      <c r="AD28" s="44"/>
      <c r="AE28" s="43">
        <f>SUM(AJ14:AK23)</f>
        <v>23</v>
      </c>
      <c r="AF28" s="44"/>
      <c r="AG28" s="43">
        <f>AJ24</f>
        <v>1</v>
      </c>
      <c r="AH28" s="44"/>
      <c r="AI28" s="38">
        <f>SUM(C28:AH28)</f>
        <v>2490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103</v>
      </c>
      <c r="D29" s="21"/>
      <c r="E29" s="20">
        <f>SUM(F10:G15)</f>
        <v>153</v>
      </c>
      <c r="F29" s="21"/>
      <c r="G29" s="20">
        <f>SUM(F16:G18)</f>
        <v>70</v>
      </c>
      <c r="H29" s="21"/>
      <c r="I29" s="20">
        <f>SUM(F19:G21)</f>
        <v>62</v>
      </c>
      <c r="J29" s="21"/>
      <c r="K29" s="20">
        <f>SUM(F22:G23)</f>
        <v>43</v>
      </c>
      <c r="L29" s="21"/>
      <c r="M29" s="20">
        <f>SUM(N4:O13)</f>
        <v>207</v>
      </c>
      <c r="N29" s="21"/>
      <c r="O29" s="20">
        <f>SUM(N14:O23)</f>
        <v>287</v>
      </c>
      <c r="P29" s="21"/>
      <c r="Q29" s="20">
        <f>SUM(V4:W13)</f>
        <v>359</v>
      </c>
      <c r="R29" s="21"/>
      <c r="S29" s="20">
        <f>SUM(V14:W23)</f>
        <v>315</v>
      </c>
      <c r="T29" s="21"/>
      <c r="U29" s="20">
        <f>SUM(AD4:AE8)</f>
        <v>113</v>
      </c>
      <c r="V29" s="21"/>
      <c r="W29" s="20">
        <f>SUM(AD9:AE13)</f>
        <v>195</v>
      </c>
      <c r="X29" s="21"/>
      <c r="Y29" s="20">
        <f>SUM(AD14:AE18)</f>
        <v>222</v>
      </c>
      <c r="Z29" s="21"/>
      <c r="AA29" s="20">
        <f>SUM(AD19:AE23)</f>
        <v>204</v>
      </c>
      <c r="AB29" s="21"/>
      <c r="AC29" s="20">
        <f>SUM(AL4:AM13)</f>
        <v>245</v>
      </c>
      <c r="AD29" s="21"/>
      <c r="AE29" s="20">
        <f>SUM(AL14:AM23)</f>
        <v>50</v>
      </c>
      <c r="AF29" s="21"/>
      <c r="AG29" s="20">
        <f>AL24</f>
        <v>2</v>
      </c>
      <c r="AH29" s="21"/>
      <c r="AI29" s="22">
        <f>SUM(C29:AH29)</f>
        <v>2630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704</v>
      </c>
      <c r="D31" s="34"/>
      <c r="E31" s="34"/>
      <c r="F31" s="35">
        <f>C31/AI27</f>
        <v>0.1375</v>
      </c>
      <c r="G31" s="35"/>
      <c r="H31" s="36"/>
      <c r="I31" s="17">
        <f>SUM(I27:V27)</f>
        <v>2830</v>
      </c>
      <c r="J31" s="37"/>
      <c r="K31" s="37"/>
      <c r="L31" s="37"/>
      <c r="M31" s="37"/>
      <c r="N31" s="37"/>
      <c r="O31" s="37"/>
      <c r="P31" s="15">
        <f>I31/AI27</f>
        <v>0.552734375</v>
      </c>
      <c r="Q31" s="15"/>
      <c r="R31" s="15"/>
      <c r="S31" s="15"/>
      <c r="T31" s="15"/>
      <c r="U31" s="15"/>
      <c r="V31" s="16"/>
      <c r="W31" s="17">
        <f>SUM(W27:AH27)</f>
        <v>1586</v>
      </c>
      <c r="X31" s="18"/>
      <c r="Y31" s="18"/>
      <c r="Z31" s="18"/>
      <c r="AA31" s="18"/>
      <c r="AB31" s="18"/>
      <c r="AC31" s="15">
        <f>W31/AI27</f>
        <v>0.309765625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0</v>
      </c>
      <c r="C4" s="90"/>
      <c r="D4" s="91">
        <v>0</v>
      </c>
      <c r="E4" s="91"/>
      <c r="F4" s="96">
        <v>0</v>
      </c>
      <c r="G4" s="97"/>
      <c r="H4" s="88" t="s">
        <v>7</v>
      </c>
      <c r="I4" s="89"/>
      <c r="J4" s="90">
        <f aca="true" t="shared" si="1" ref="J4:J23">SUM(L4:N4)</f>
        <v>8</v>
      </c>
      <c r="K4" s="90"/>
      <c r="L4" s="91">
        <v>5</v>
      </c>
      <c r="M4" s="91"/>
      <c r="N4" s="91">
        <v>3</v>
      </c>
      <c r="O4" s="93"/>
      <c r="P4" s="88" t="s">
        <v>8</v>
      </c>
      <c r="Q4" s="89"/>
      <c r="R4" s="90">
        <f aca="true" t="shared" si="2" ref="R4:R23">SUM(T4:V4)</f>
        <v>9</v>
      </c>
      <c r="S4" s="90"/>
      <c r="T4" s="91">
        <v>7</v>
      </c>
      <c r="U4" s="91"/>
      <c r="V4" s="91">
        <v>2</v>
      </c>
      <c r="W4" s="93"/>
      <c r="X4" s="88" t="s">
        <v>9</v>
      </c>
      <c r="Y4" s="89"/>
      <c r="Z4" s="90">
        <f aca="true" t="shared" si="3" ref="Z4:Z23">SUM(AB4:AD4)</f>
        <v>15</v>
      </c>
      <c r="AA4" s="90"/>
      <c r="AB4" s="91">
        <v>6</v>
      </c>
      <c r="AC4" s="91"/>
      <c r="AD4" s="91">
        <v>9</v>
      </c>
      <c r="AE4" s="93"/>
      <c r="AF4" s="88" t="s">
        <v>10</v>
      </c>
      <c r="AG4" s="89"/>
      <c r="AH4" s="90">
        <f aca="true" t="shared" si="4" ref="AH4:AH24">SUM(AJ4:AL4)</f>
        <v>11</v>
      </c>
      <c r="AI4" s="90"/>
      <c r="AJ4" s="91">
        <v>6</v>
      </c>
      <c r="AK4" s="91"/>
      <c r="AL4" s="91">
        <v>5</v>
      </c>
      <c r="AM4" s="92"/>
    </row>
    <row r="5" spans="1:39" s="8" customFormat="1" ht="18" customHeight="1">
      <c r="A5" s="10" t="s">
        <v>11</v>
      </c>
      <c r="B5" s="81">
        <f t="shared" si="0"/>
        <v>1</v>
      </c>
      <c r="C5" s="81"/>
      <c r="D5" s="82">
        <v>0</v>
      </c>
      <c r="E5" s="82"/>
      <c r="F5" s="86">
        <v>1</v>
      </c>
      <c r="G5" s="87"/>
      <c r="H5" s="79" t="s">
        <v>12</v>
      </c>
      <c r="I5" s="80"/>
      <c r="J5" s="81">
        <f t="shared" si="1"/>
        <v>7</v>
      </c>
      <c r="K5" s="81"/>
      <c r="L5" s="82">
        <v>3</v>
      </c>
      <c r="M5" s="82"/>
      <c r="N5" s="82">
        <v>4</v>
      </c>
      <c r="O5" s="85"/>
      <c r="P5" s="79" t="s">
        <v>13</v>
      </c>
      <c r="Q5" s="80"/>
      <c r="R5" s="81">
        <f t="shared" si="2"/>
        <v>13</v>
      </c>
      <c r="S5" s="81"/>
      <c r="T5" s="82">
        <v>6</v>
      </c>
      <c r="U5" s="82"/>
      <c r="V5" s="82">
        <v>7</v>
      </c>
      <c r="W5" s="85"/>
      <c r="X5" s="79" t="s">
        <v>14</v>
      </c>
      <c r="Y5" s="80"/>
      <c r="Z5" s="81">
        <f t="shared" si="3"/>
        <v>17</v>
      </c>
      <c r="AA5" s="81"/>
      <c r="AB5" s="82">
        <v>11</v>
      </c>
      <c r="AC5" s="82"/>
      <c r="AD5" s="82">
        <v>6</v>
      </c>
      <c r="AE5" s="85"/>
      <c r="AF5" s="79" t="s">
        <v>15</v>
      </c>
      <c r="AG5" s="80"/>
      <c r="AH5" s="81">
        <f t="shared" si="4"/>
        <v>18</v>
      </c>
      <c r="AI5" s="81"/>
      <c r="AJ5" s="82">
        <v>7</v>
      </c>
      <c r="AK5" s="82"/>
      <c r="AL5" s="82">
        <v>11</v>
      </c>
      <c r="AM5" s="83"/>
    </row>
    <row r="6" spans="1:39" s="8" customFormat="1" ht="18" customHeight="1">
      <c r="A6" s="10" t="s">
        <v>16</v>
      </c>
      <c r="B6" s="81">
        <f t="shared" si="0"/>
        <v>1</v>
      </c>
      <c r="C6" s="81"/>
      <c r="D6" s="82">
        <v>0</v>
      </c>
      <c r="E6" s="82"/>
      <c r="F6" s="86">
        <v>1</v>
      </c>
      <c r="G6" s="87"/>
      <c r="H6" s="79" t="s">
        <v>17</v>
      </c>
      <c r="I6" s="80"/>
      <c r="J6" s="81">
        <f t="shared" si="1"/>
        <v>8</v>
      </c>
      <c r="K6" s="81"/>
      <c r="L6" s="82">
        <v>4</v>
      </c>
      <c r="M6" s="82"/>
      <c r="N6" s="82">
        <v>4</v>
      </c>
      <c r="O6" s="85"/>
      <c r="P6" s="79" t="s">
        <v>18</v>
      </c>
      <c r="Q6" s="80"/>
      <c r="R6" s="81">
        <f t="shared" si="2"/>
        <v>15</v>
      </c>
      <c r="S6" s="81"/>
      <c r="T6" s="82">
        <v>11</v>
      </c>
      <c r="U6" s="82"/>
      <c r="V6" s="82">
        <v>4</v>
      </c>
      <c r="W6" s="85"/>
      <c r="X6" s="79" t="s">
        <v>19</v>
      </c>
      <c r="Y6" s="80"/>
      <c r="Z6" s="81">
        <f t="shared" si="3"/>
        <v>18</v>
      </c>
      <c r="AA6" s="81"/>
      <c r="AB6" s="82">
        <v>9</v>
      </c>
      <c r="AC6" s="82"/>
      <c r="AD6" s="82">
        <v>9</v>
      </c>
      <c r="AE6" s="85"/>
      <c r="AF6" s="79" t="s">
        <v>20</v>
      </c>
      <c r="AG6" s="80"/>
      <c r="AH6" s="81">
        <f t="shared" si="4"/>
        <v>15</v>
      </c>
      <c r="AI6" s="81"/>
      <c r="AJ6" s="82">
        <v>7</v>
      </c>
      <c r="AK6" s="82"/>
      <c r="AL6" s="82">
        <v>8</v>
      </c>
      <c r="AM6" s="83"/>
    </row>
    <row r="7" spans="1:39" s="8" customFormat="1" ht="18" customHeight="1">
      <c r="A7" s="10" t="s">
        <v>21</v>
      </c>
      <c r="B7" s="81">
        <f t="shared" si="0"/>
        <v>2</v>
      </c>
      <c r="C7" s="81"/>
      <c r="D7" s="82">
        <v>1</v>
      </c>
      <c r="E7" s="82"/>
      <c r="F7" s="86">
        <v>1</v>
      </c>
      <c r="G7" s="87"/>
      <c r="H7" s="79" t="s">
        <v>22</v>
      </c>
      <c r="I7" s="80"/>
      <c r="J7" s="81">
        <f t="shared" si="1"/>
        <v>8</v>
      </c>
      <c r="K7" s="81"/>
      <c r="L7" s="82">
        <v>6</v>
      </c>
      <c r="M7" s="82"/>
      <c r="N7" s="82">
        <v>2</v>
      </c>
      <c r="O7" s="85"/>
      <c r="P7" s="79" t="s">
        <v>23</v>
      </c>
      <c r="Q7" s="80"/>
      <c r="R7" s="81">
        <f t="shared" si="2"/>
        <v>10</v>
      </c>
      <c r="S7" s="81"/>
      <c r="T7" s="82">
        <v>7</v>
      </c>
      <c r="U7" s="82"/>
      <c r="V7" s="82">
        <v>3</v>
      </c>
      <c r="W7" s="85"/>
      <c r="X7" s="79" t="s">
        <v>24</v>
      </c>
      <c r="Y7" s="80"/>
      <c r="Z7" s="81">
        <f t="shared" si="3"/>
        <v>16</v>
      </c>
      <c r="AA7" s="81"/>
      <c r="AB7" s="82">
        <v>10</v>
      </c>
      <c r="AC7" s="82"/>
      <c r="AD7" s="82">
        <v>6</v>
      </c>
      <c r="AE7" s="85"/>
      <c r="AF7" s="79" t="s">
        <v>25</v>
      </c>
      <c r="AG7" s="80"/>
      <c r="AH7" s="81">
        <f t="shared" si="4"/>
        <v>13</v>
      </c>
      <c r="AI7" s="81"/>
      <c r="AJ7" s="82">
        <v>5</v>
      </c>
      <c r="AK7" s="82"/>
      <c r="AL7" s="82">
        <v>8</v>
      </c>
      <c r="AM7" s="83"/>
    </row>
    <row r="8" spans="1:39" s="8" customFormat="1" ht="18" customHeight="1">
      <c r="A8" s="10" t="s">
        <v>26</v>
      </c>
      <c r="B8" s="81">
        <f t="shared" si="0"/>
        <v>7</v>
      </c>
      <c r="C8" s="81"/>
      <c r="D8" s="82">
        <v>2</v>
      </c>
      <c r="E8" s="82"/>
      <c r="F8" s="86">
        <v>5</v>
      </c>
      <c r="G8" s="87"/>
      <c r="H8" s="79" t="s">
        <v>27</v>
      </c>
      <c r="I8" s="80"/>
      <c r="J8" s="81">
        <f t="shared" si="1"/>
        <v>6</v>
      </c>
      <c r="K8" s="81"/>
      <c r="L8" s="82">
        <v>4</v>
      </c>
      <c r="M8" s="82"/>
      <c r="N8" s="82">
        <v>2</v>
      </c>
      <c r="O8" s="85"/>
      <c r="P8" s="79" t="s">
        <v>28</v>
      </c>
      <c r="Q8" s="80"/>
      <c r="R8" s="81">
        <f t="shared" si="2"/>
        <v>20</v>
      </c>
      <c r="S8" s="81"/>
      <c r="T8" s="82">
        <v>14</v>
      </c>
      <c r="U8" s="82"/>
      <c r="V8" s="82">
        <v>6</v>
      </c>
      <c r="W8" s="85"/>
      <c r="X8" s="79" t="s">
        <v>29</v>
      </c>
      <c r="Y8" s="80"/>
      <c r="Z8" s="81">
        <f t="shared" si="3"/>
        <v>7</v>
      </c>
      <c r="AA8" s="81"/>
      <c r="AB8" s="82">
        <v>5</v>
      </c>
      <c r="AC8" s="82"/>
      <c r="AD8" s="82">
        <v>2</v>
      </c>
      <c r="AE8" s="85"/>
      <c r="AF8" s="79" t="s">
        <v>30</v>
      </c>
      <c r="AG8" s="80"/>
      <c r="AH8" s="81">
        <f t="shared" si="4"/>
        <v>13</v>
      </c>
      <c r="AI8" s="81"/>
      <c r="AJ8" s="82">
        <v>6</v>
      </c>
      <c r="AK8" s="82"/>
      <c r="AL8" s="82">
        <v>7</v>
      </c>
      <c r="AM8" s="83"/>
    </row>
    <row r="9" spans="1:39" s="8" customFormat="1" ht="18" customHeight="1">
      <c r="A9" s="10" t="s">
        <v>31</v>
      </c>
      <c r="B9" s="81">
        <f t="shared" si="0"/>
        <v>3</v>
      </c>
      <c r="C9" s="81"/>
      <c r="D9" s="82">
        <v>2</v>
      </c>
      <c r="E9" s="82"/>
      <c r="F9" s="86">
        <v>1</v>
      </c>
      <c r="G9" s="87"/>
      <c r="H9" s="79" t="s">
        <v>32</v>
      </c>
      <c r="I9" s="80"/>
      <c r="J9" s="81">
        <f t="shared" si="1"/>
        <v>7</v>
      </c>
      <c r="K9" s="81"/>
      <c r="L9" s="82">
        <v>5</v>
      </c>
      <c r="M9" s="82"/>
      <c r="N9" s="82">
        <v>2</v>
      </c>
      <c r="O9" s="85"/>
      <c r="P9" s="79" t="s">
        <v>33</v>
      </c>
      <c r="Q9" s="80"/>
      <c r="R9" s="81">
        <f t="shared" si="2"/>
        <v>21</v>
      </c>
      <c r="S9" s="81"/>
      <c r="T9" s="82">
        <v>16</v>
      </c>
      <c r="U9" s="82"/>
      <c r="V9" s="82">
        <v>5</v>
      </c>
      <c r="W9" s="85"/>
      <c r="X9" s="79" t="s">
        <v>34</v>
      </c>
      <c r="Y9" s="80"/>
      <c r="Z9" s="81">
        <f t="shared" si="3"/>
        <v>15</v>
      </c>
      <c r="AA9" s="81"/>
      <c r="AB9" s="82">
        <v>7</v>
      </c>
      <c r="AC9" s="82"/>
      <c r="AD9" s="82">
        <v>8</v>
      </c>
      <c r="AE9" s="85"/>
      <c r="AF9" s="79" t="s">
        <v>35</v>
      </c>
      <c r="AG9" s="80"/>
      <c r="AH9" s="81">
        <f t="shared" si="4"/>
        <v>15</v>
      </c>
      <c r="AI9" s="81"/>
      <c r="AJ9" s="82">
        <v>5</v>
      </c>
      <c r="AK9" s="82"/>
      <c r="AL9" s="82">
        <v>10</v>
      </c>
      <c r="AM9" s="83"/>
    </row>
    <row r="10" spans="1:39" s="8" customFormat="1" ht="18" customHeight="1">
      <c r="A10" s="10" t="s">
        <v>36</v>
      </c>
      <c r="B10" s="81">
        <f t="shared" si="0"/>
        <v>2</v>
      </c>
      <c r="C10" s="81"/>
      <c r="D10" s="82">
        <v>1</v>
      </c>
      <c r="E10" s="82"/>
      <c r="F10" s="86">
        <v>1</v>
      </c>
      <c r="G10" s="87"/>
      <c r="H10" s="79" t="s">
        <v>37</v>
      </c>
      <c r="I10" s="80"/>
      <c r="J10" s="81">
        <f t="shared" si="1"/>
        <v>7</v>
      </c>
      <c r="K10" s="81"/>
      <c r="L10" s="82">
        <v>6</v>
      </c>
      <c r="M10" s="82"/>
      <c r="N10" s="82">
        <v>1</v>
      </c>
      <c r="O10" s="85"/>
      <c r="P10" s="79" t="s">
        <v>38</v>
      </c>
      <c r="Q10" s="80"/>
      <c r="R10" s="81">
        <f t="shared" si="2"/>
        <v>9</v>
      </c>
      <c r="S10" s="81"/>
      <c r="T10" s="82">
        <v>5</v>
      </c>
      <c r="U10" s="82"/>
      <c r="V10" s="82">
        <v>4</v>
      </c>
      <c r="W10" s="85"/>
      <c r="X10" s="79" t="s">
        <v>39</v>
      </c>
      <c r="Y10" s="80"/>
      <c r="Z10" s="81">
        <f t="shared" si="3"/>
        <v>27</v>
      </c>
      <c r="AA10" s="81"/>
      <c r="AB10" s="82">
        <v>15</v>
      </c>
      <c r="AC10" s="82"/>
      <c r="AD10" s="82">
        <v>12</v>
      </c>
      <c r="AE10" s="85"/>
      <c r="AF10" s="79" t="s">
        <v>40</v>
      </c>
      <c r="AG10" s="80"/>
      <c r="AH10" s="81">
        <f t="shared" si="4"/>
        <v>19</v>
      </c>
      <c r="AI10" s="81"/>
      <c r="AJ10" s="82">
        <v>6</v>
      </c>
      <c r="AK10" s="82"/>
      <c r="AL10" s="82">
        <v>13</v>
      </c>
      <c r="AM10" s="83"/>
    </row>
    <row r="11" spans="1:39" s="8" customFormat="1" ht="18" customHeight="1">
      <c r="A11" s="10" t="s">
        <v>41</v>
      </c>
      <c r="B11" s="81">
        <f t="shared" si="0"/>
        <v>4</v>
      </c>
      <c r="C11" s="81"/>
      <c r="D11" s="82">
        <v>4</v>
      </c>
      <c r="E11" s="82"/>
      <c r="F11" s="86">
        <v>0</v>
      </c>
      <c r="G11" s="87"/>
      <c r="H11" s="79" t="s">
        <v>42</v>
      </c>
      <c r="I11" s="80"/>
      <c r="J11" s="81">
        <f t="shared" si="1"/>
        <v>5</v>
      </c>
      <c r="K11" s="81"/>
      <c r="L11" s="82">
        <v>5</v>
      </c>
      <c r="M11" s="82"/>
      <c r="N11" s="82">
        <v>0</v>
      </c>
      <c r="O11" s="85"/>
      <c r="P11" s="79" t="s">
        <v>43</v>
      </c>
      <c r="Q11" s="80"/>
      <c r="R11" s="81">
        <f t="shared" si="2"/>
        <v>18</v>
      </c>
      <c r="S11" s="81"/>
      <c r="T11" s="82">
        <v>13</v>
      </c>
      <c r="U11" s="82"/>
      <c r="V11" s="82">
        <v>5</v>
      </c>
      <c r="W11" s="85"/>
      <c r="X11" s="79" t="s">
        <v>44</v>
      </c>
      <c r="Y11" s="80"/>
      <c r="Z11" s="81">
        <f t="shared" si="3"/>
        <v>28</v>
      </c>
      <c r="AA11" s="81"/>
      <c r="AB11" s="82">
        <v>13</v>
      </c>
      <c r="AC11" s="82"/>
      <c r="AD11" s="82">
        <v>15</v>
      </c>
      <c r="AE11" s="85"/>
      <c r="AF11" s="79" t="s">
        <v>45</v>
      </c>
      <c r="AG11" s="80"/>
      <c r="AH11" s="81">
        <f t="shared" si="4"/>
        <v>16</v>
      </c>
      <c r="AI11" s="81"/>
      <c r="AJ11" s="82">
        <v>4</v>
      </c>
      <c r="AK11" s="82"/>
      <c r="AL11" s="82">
        <v>12</v>
      </c>
      <c r="AM11" s="83"/>
    </row>
    <row r="12" spans="1:39" s="8" customFormat="1" ht="18" customHeight="1">
      <c r="A12" s="10" t="s">
        <v>46</v>
      </c>
      <c r="B12" s="81">
        <f t="shared" si="0"/>
        <v>4</v>
      </c>
      <c r="C12" s="81"/>
      <c r="D12" s="82">
        <v>2</v>
      </c>
      <c r="E12" s="82"/>
      <c r="F12" s="86">
        <v>2</v>
      </c>
      <c r="G12" s="87"/>
      <c r="H12" s="79" t="s">
        <v>47</v>
      </c>
      <c r="I12" s="80"/>
      <c r="J12" s="81">
        <f t="shared" si="1"/>
        <v>4</v>
      </c>
      <c r="K12" s="81"/>
      <c r="L12" s="82">
        <v>3</v>
      </c>
      <c r="M12" s="82"/>
      <c r="N12" s="82">
        <v>1</v>
      </c>
      <c r="O12" s="85"/>
      <c r="P12" s="79" t="s">
        <v>48</v>
      </c>
      <c r="Q12" s="80"/>
      <c r="R12" s="81">
        <f t="shared" si="2"/>
        <v>21</v>
      </c>
      <c r="S12" s="81"/>
      <c r="T12" s="82">
        <v>17</v>
      </c>
      <c r="U12" s="82"/>
      <c r="V12" s="82">
        <v>4</v>
      </c>
      <c r="W12" s="85"/>
      <c r="X12" s="79" t="s">
        <v>49</v>
      </c>
      <c r="Y12" s="80"/>
      <c r="Z12" s="81">
        <f t="shared" si="3"/>
        <v>18</v>
      </c>
      <c r="AA12" s="81"/>
      <c r="AB12" s="82">
        <v>12</v>
      </c>
      <c r="AC12" s="82"/>
      <c r="AD12" s="82">
        <v>6</v>
      </c>
      <c r="AE12" s="85"/>
      <c r="AF12" s="79" t="s">
        <v>50</v>
      </c>
      <c r="AG12" s="80"/>
      <c r="AH12" s="81">
        <f t="shared" si="4"/>
        <v>12</v>
      </c>
      <c r="AI12" s="81"/>
      <c r="AJ12" s="82">
        <v>3</v>
      </c>
      <c r="AK12" s="82"/>
      <c r="AL12" s="82">
        <v>9</v>
      </c>
      <c r="AM12" s="83"/>
    </row>
    <row r="13" spans="1:39" s="8" customFormat="1" ht="18" customHeight="1">
      <c r="A13" s="10" t="s">
        <v>51</v>
      </c>
      <c r="B13" s="81">
        <f t="shared" si="0"/>
        <v>4</v>
      </c>
      <c r="C13" s="81"/>
      <c r="D13" s="82">
        <v>3</v>
      </c>
      <c r="E13" s="82"/>
      <c r="F13" s="86">
        <v>1</v>
      </c>
      <c r="G13" s="87"/>
      <c r="H13" s="79" t="s">
        <v>52</v>
      </c>
      <c r="I13" s="80"/>
      <c r="J13" s="81">
        <f t="shared" si="1"/>
        <v>8</v>
      </c>
      <c r="K13" s="81"/>
      <c r="L13" s="82">
        <v>5</v>
      </c>
      <c r="M13" s="82"/>
      <c r="N13" s="82">
        <v>3</v>
      </c>
      <c r="O13" s="85"/>
      <c r="P13" s="79" t="s">
        <v>53</v>
      </c>
      <c r="Q13" s="80"/>
      <c r="R13" s="81">
        <f t="shared" si="2"/>
        <v>15</v>
      </c>
      <c r="S13" s="81"/>
      <c r="T13" s="82">
        <v>12</v>
      </c>
      <c r="U13" s="82"/>
      <c r="V13" s="82">
        <v>3</v>
      </c>
      <c r="W13" s="85"/>
      <c r="X13" s="79" t="s">
        <v>54</v>
      </c>
      <c r="Y13" s="80"/>
      <c r="Z13" s="81">
        <f t="shared" si="3"/>
        <v>28</v>
      </c>
      <c r="AA13" s="81"/>
      <c r="AB13" s="82">
        <v>10</v>
      </c>
      <c r="AC13" s="82"/>
      <c r="AD13" s="82">
        <v>18</v>
      </c>
      <c r="AE13" s="85"/>
      <c r="AF13" s="79" t="s">
        <v>55</v>
      </c>
      <c r="AG13" s="80"/>
      <c r="AH13" s="81">
        <f t="shared" si="4"/>
        <v>11</v>
      </c>
      <c r="AI13" s="81"/>
      <c r="AJ13" s="82">
        <v>2</v>
      </c>
      <c r="AK13" s="82"/>
      <c r="AL13" s="82">
        <v>9</v>
      </c>
      <c r="AM13" s="83"/>
    </row>
    <row r="14" spans="1:39" s="8" customFormat="1" ht="18" customHeight="1">
      <c r="A14" s="10" t="s">
        <v>56</v>
      </c>
      <c r="B14" s="81">
        <f t="shared" si="0"/>
        <v>0</v>
      </c>
      <c r="C14" s="81"/>
      <c r="D14" s="82">
        <v>0</v>
      </c>
      <c r="E14" s="82"/>
      <c r="F14" s="86">
        <v>0</v>
      </c>
      <c r="G14" s="87"/>
      <c r="H14" s="79" t="s">
        <v>57</v>
      </c>
      <c r="I14" s="80"/>
      <c r="J14" s="81">
        <f t="shared" si="1"/>
        <v>4</v>
      </c>
      <c r="K14" s="81"/>
      <c r="L14" s="82">
        <v>3</v>
      </c>
      <c r="M14" s="82"/>
      <c r="N14" s="82">
        <v>1</v>
      </c>
      <c r="O14" s="85"/>
      <c r="P14" s="79" t="s">
        <v>58</v>
      </c>
      <c r="Q14" s="80"/>
      <c r="R14" s="81">
        <f t="shared" si="2"/>
        <v>17</v>
      </c>
      <c r="S14" s="81"/>
      <c r="T14" s="82">
        <v>11</v>
      </c>
      <c r="U14" s="82"/>
      <c r="V14" s="82">
        <v>6</v>
      </c>
      <c r="W14" s="85"/>
      <c r="X14" s="79" t="s">
        <v>59</v>
      </c>
      <c r="Y14" s="80"/>
      <c r="Z14" s="81">
        <f t="shared" si="3"/>
        <v>29</v>
      </c>
      <c r="AA14" s="81"/>
      <c r="AB14" s="82">
        <v>19</v>
      </c>
      <c r="AC14" s="82"/>
      <c r="AD14" s="82">
        <v>10</v>
      </c>
      <c r="AE14" s="85"/>
      <c r="AF14" s="79" t="s">
        <v>60</v>
      </c>
      <c r="AG14" s="80"/>
      <c r="AH14" s="81">
        <f t="shared" si="4"/>
        <v>8</v>
      </c>
      <c r="AI14" s="81"/>
      <c r="AJ14" s="82">
        <v>0</v>
      </c>
      <c r="AK14" s="82"/>
      <c r="AL14" s="82">
        <v>8</v>
      </c>
      <c r="AM14" s="83"/>
    </row>
    <row r="15" spans="1:39" s="8" customFormat="1" ht="18" customHeight="1">
      <c r="A15" s="10" t="s">
        <v>61</v>
      </c>
      <c r="B15" s="81">
        <f t="shared" si="0"/>
        <v>3</v>
      </c>
      <c r="C15" s="81"/>
      <c r="D15" s="82">
        <v>1</v>
      </c>
      <c r="E15" s="82"/>
      <c r="F15" s="86">
        <v>2</v>
      </c>
      <c r="G15" s="87"/>
      <c r="H15" s="79" t="s">
        <v>62</v>
      </c>
      <c r="I15" s="80"/>
      <c r="J15" s="81">
        <f t="shared" si="1"/>
        <v>6</v>
      </c>
      <c r="K15" s="81"/>
      <c r="L15" s="82">
        <v>0</v>
      </c>
      <c r="M15" s="82"/>
      <c r="N15" s="82">
        <v>6</v>
      </c>
      <c r="O15" s="85"/>
      <c r="P15" s="79" t="s">
        <v>63</v>
      </c>
      <c r="Q15" s="80"/>
      <c r="R15" s="81">
        <f t="shared" si="2"/>
        <v>16</v>
      </c>
      <c r="S15" s="81"/>
      <c r="T15" s="82">
        <v>12</v>
      </c>
      <c r="U15" s="82"/>
      <c r="V15" s="82">
        <v>4</v>
      </c>
      <c r="W15" s="85"/>
      <c r="X15" s="79" t="s">
        <v>64</v>
      </c>
      <c r="Y15" s="80"/>
      <c r="Z15" s="81">
        <f t="shared" si="3"/>
        <v>22</v>
      </c>
      <c r="AA15" s="81"/>
      <c r="AB15" s="82">
        <v>11</v>
      </c>
      <c r="AC15" s="82"/>
      <c r="AD15" s="82">
        <v>11</v>
      </c>
      <c r="AE15" s="85"/>
      <c r="AF15" s="79" t="s">
        <v>65</v>
      </c>
      <c r="AG15" s="80"/>
      <c r="AH15" s="81">
        <f t="shared" si="4"/>
        <v>11</v>
      </c>
      <c r="AI15" s="81"/>
      <c r="AJ15" s="82">
        <v>0</v>
      </c>
      <c r="AK15" s="82"/>
      <c r="AL15" s="82">
        <v>11</v>
      </c>
      <c r="AM15" s="83"/>
    </row>
    <row r="16" spans="1:39" s="8" customFormat="1" ht="18" customHeight="1">
      <c r="A16" s="10" t="s">
        <v>66</v>
      </c>
      <c r="B16" s="81">
        <f t="shared" si="0"/>
        <v>4</v>
      </c>
      <c r="C16" s="81"/>
      <c r="D16" s="82">
        <v>1</v>
      </c>
      <c r="E16" s="82"/>
      <c r="F16" s="86">
        <v>3</v>
      </c>
      <c r="G16" s="87"/>
      <c r="H16" s="79" t="s">
        <v>67</v>
      </c>
      <c r="I16" s="80"/>
      <c r="J16" s="81">
        <f t="shared" si="1"/>
        <v>7</v>
      </c>
      <c r="K16" s="81"/>
      <c r="L16" s="82">
        <v>5</v>
      </c>
      <c r="M16" s="82"/>
      <c r="N16" s="82">
        <v>2</v>
      </c>
      <c r="O16" s="85"/>
      <c r="P16" s="79" t="s">
        <v>68</v>
      </c>
      <c r="Q16" s="80"/>
      <c r="R16" s="81">
        <f t="shared" si="2"/>
        <v>18</v>
      </c>
      <c r="S16" s="81"/>
      <c r="T16" s="82">
        <v>9</v>
      </c>
      <c r="U16" s="82"/>
      <c r="V16" s="82">
        <v>9</v>
      </c>
      <c r="W16" s="85"/>
      <c r="X16" s="79" t="s">
        <v>69</v>
      </c>
      <c r="Y16" s="80"/>
      <c r="Z16" s="81">
        <f t="shared" si="3"/>
        <v>27</v>
      </c>
      <c r="AA16" s="81"/>
      <c r="AB16" s="82">
        <v>18</v>
      </c>
      <c r="AC16" s="82"/>
      <c r="AD16" s="82">
        <v>9</v>
      </c>
      <c r="AE16" s="85"/>
      <c r="AF16" s="79" t="s">
        <v>70</v>
      </c>
      <c r="AG16" s="80"/>
      <c r="AH16" s="81">
        <f t="shared" si="4"/>
        <v>6</v>
      </c>
      <c r="AI16" s="81"/>
      <c r="AJ16" s="82">
        <v>1</v>
      </c>
      <c r="AK16" s="82"/>
      <c r="AL16" s="82">
        <v>5</v>
      </c>
      <c r="AM16" s="83"/>
    </row>
    <row r="17" spans="1:39" s="8" customFormat="1" ht="18" customHeight="1">
      <c r="A17" s="10" t="s">
        <v>71</v>
      </c>
      <c r="B17" s="81">
        <f t="shared" si="0"/>
        <v>4</v>
      </c>
      <c r="C17" s="81"/>
      <c r="D17" s="82">
        <v>3</v>
      </c>
      <c r="E17" s="82"/>
      <c r="F17" s="86">
        <v>1</v>
      </c>
      <c r="G17" s="87"/>
      <c r="H17" s="79" t="s">
        <v>72</v>
      </c>
      <c r="I17" s="80"/>
      <c r="J17" s="81">
        <f t="shared" si="1"/>
        <v>8</v>
      </c>
      <c r="K17" s="81"/>
      <c r="L17" s="82">
        <v>6</v>
      </c>
      <c r="M17" s="82"/>
      <c r="N17" s="82">
        <v>2</v>
      </c>
      <c r="O17" s="85"/>
      <c r="P17" s="79" t="s">
        <v>73</v>
      </c>
      <c r="Q17" s="80"/>
      <c r="R17" s="81">
        <f t="shared" si="2"/>
        <v>20</v>
      </c>
      <c r="S17" s="81"/>
      <c r="T17" s="82">
        <v>13</v>
      </c>
      <c r="U17" s="82"/>
      <c r="V17" s="82">
        <v>7</v>
      </c>
      <c r="W17" s="85"/>
      <c r="X17" s="79" t="s">
        <v>74</v>
      </c>
      <c r="Y17" s="80"/>
      <c r="Z17" s="81">
        <f t="shared" si="3"/>
        <v>16</v>
      </c>
      <c r="AA17" s="81"/>
      <c r="AB17" s="82">
        <v>7</v>
      </c>
      <c r="AC17" s="82"/>
      <c r="AD17" s="82">
        <v>9</v>
      </c>
      <c r="AE17" s="85"/>
      <c r="AF17" s="79" t="s">
        <v>75</v>
      </c>
      <c r="AG17" s="80"/>
      <c r="AH17" s="81">
        <f t="shared" si="4"/>
        <v>10</v>
      </c>
      <c r="AI17" s="81"/>
      <c r="AJ17" s="82">
        <v>5</v>
      </c>
      <c r="AK17" s="82"/>
      <c r="AL17" s="82">
        <v>5</v>
      </c>
      <c r="AM17" s="83"/>
    </row>
    <row r="18" spans="1:39" s="8" customFormat="1" ht="18" customHeight="1">
      <c r="A18" s="10" t="s">
        <v>76</v>
      </c>
      <c r="B18" s="81">
        <f t="shared" si="0"/>
        <v>1</v>
      </c>
      <c r="C18" s="81"/>
      <c r="D18" s="82">
        <v>1</v>
      </c>
      <c r="E18" s="82"/>
      <c r="F18" s="86">
        <v>0</v>
      </c>
      <c r="G18" s="87"/>
      <c r="H18" s="79" t="s">
        <v>77</v>
      </c>
      <c r="I18" s="80"/>
      <c r="J18" s="81">
        <f t="shared" si="1"/>
        <v>10</v>
      </c>
      <c r="K18" s="81"/>
      <c r="L18" s="82">
        <v>3</v>
      </c>
      <c r="M18" s="82"/>
      <c r="N18" s="82">
        <v>7</v>
      </c>
      <c r="O18" s="85"/>
      <c r="P18" s="79" t="s">
        <v>78</v>
      </c>
      <c r="Q18" s="80"/>
      <c r="R18" s="81">
        <f t="shared" si="2"/>
        <v>20</v>
      </c>
      <c r="S18" s="81"/>
      <c r="T18" s="82">
        <v>12</v>
      </c>
      <c r="U18" s="82"/>
      <c r="V18" s="82">
        <v>8</v>
      </c>
      <c r="W18" s="85"/>
      <c r="X18" s="79" t="s">
        <v>79</v>
      </c>
      <c r="Y18" s="80"/>
      <c r="Z18" s="81">
        <f t="shared" si="3"/>
        <v>21</v>
      </c>
      <c r="AA18" s="81"/>
      <c r="AB18" s="82">
        <v>12</v>
      </c>
      <c r="AC18" s="82"/>
      <c r="AD18" s="82">
        <v>9</v>
      </c>
      <c r="AE18" s="85"/>
      <c r="AF18" s="79" t="s">
        <v>80</v>
      </c>
      <c r="AG18" s="80"/>
      <c r="AH18" s="81">
        <f t="shared" si="4"/>
        <v>7</v>
      </c>
      <c r="AI18" s="81"/>
      <c r="AJ18" s="82">
        <v>3</v>
      </c>
      <c r="AK18" s="82"/>
      <c r="AL18" s="82">
        <v>4</v>
      </c>
      <c r="AM18" s="83"/>
    </row>
    <row r="19" spans="1:39" s="8" customFormat="1" ht="18" customHeight="1">
      <c r="A19" s="10" t="s">
        <v>81</v>
      </c>
      <c r="B19" s="81">
        <f t="shared" si="0"/>
        <v>5</v>
      </c>
      <c r="C19" s="81"/>
      <c r="D19" s="82">
        <v>4</v>
      </c>
      <c r="E19" s="82"/>
      <c r="F19" s="86">
        <v>1</v>
      </c>
      <c r="G19" s="87"/>
      <c r="H19" s="79" t="s">
        <v>82</v>
      </c>
      <c r="I19" s="80"/>
      <c r="J19" s="81">
        <f t="shared" si="1"/>
        <v>7</v>
      </c>
      <c r="K19" s="81"/>
      <c r="L19" s="82">
        <v>5</v>
      </c>
      <c r="M19" s="82"/>
      <c r="N19" s="82">
        <v>2</v>
      </c>
      <c r="O19" s="85"/>
      <c r="P19" s="79" t="s">
        <v>83</v>
      </c>
      <c r="Q19" s="80"/>
      <c r="R19" s="81">
        <f t="shared" si="2"/>
        <v>11</v>
      </c>
      <c r="S19" s="81"/>
      <c r="T19" s="82">
        <v>7</v>
      </c>
      <c r="U19" s="82"/>
      <c r="V19" s="82">
        <v>4</v>
      </c>
      <c r="W19" s="85"/>
      <c r="X19" s="79" t="s">
        <v>84</v>
      </c>
      <c r="Y19" s="80"/>
      <c r="Z19" s="81">
        <f t="shared" si="3"/>
        <v>18</v>
      </c>
      <c r="AA19" s="81"/>
      <c r="AB19" s="82">
        <v>5</v>
      </c>
      <c r="AC19" s="82"/>
      <c r="AD19" s="82">
        <v>13</v>
      </c>
      <c r="AE19" s="85"/>
      <c r="AF19" s="79" t="s">
        <v>85</v>
      </c>
      <c r="AG19" s="80"/>
      <c r="AH19" s="81">
        <f t="shared" si="4"/>
        <v>2</v>
      </c>
      <c r="AI19" s="81"/>
      <c r="AJ19" s="82">
        <v>0</v>
      </c>
      <c r="AK19" s="82"/>
      <c r="AL19" s="82">
        <v>2</v>
      </c>
      <c r="AM19" s="83"/>
    </row>
    <row r="20" spans="1:39" s="8" customFormat="1" ht="18" customHeight="1">
      <c r="A20" s="10" t="s">
        <v>86</v>
      </c>
      <c r="B20" s="81">
        <f t="shared" si="0"/>
        <v>6</v>
      </c>
      <c r="C20" s="81"/>
      <c r="D20" s="82">
        <v>2</v>
      </c>
      <c r="E20" s="82"/>
      <c r="F20" s="86">
        <v>4</v>
      </c>
      <c r="G20" s="87"/>
      <c r="H20" s="79" t="s">
        <v>87</v>
      </c>
      <c r="I20" s="80"/>
      <c r="J20" s="81">
        <f t="shared" si="1"/>
        <v>6</v>
      </c>
      <c r="K20" s="81"/>
      <c r="L20" s="82">
        <v>4</v>
      </c>
      <c r="M20" s="82"/>
      <c r="N20" s="82">
        <v>2</v>
      </c>
      <c r="O20" s="85"/>
      <c r="P20" s="79" t="s">
        <v>88</v>
      </c>
      <c r="Q20" s="80"/>
      <c r="R20" s="81">
        <f t="shared" si="2"/>
        <v>13</v>
      </c>
      <c r="S20" s="81"/>
      <c r="T20" s="82">
        <v>11</v>
      </c>
      <c r="U20" s="82"/>
      <c r="V20" s="82">
        <v>2</v>
      </c>
      <c r="W20" s="85"/>
      <c r="X20" s="79" t="s">
        <v>89</v>
      </c>
      <c r="Y20" s="80"/>
      <c r="Z20" s="81">
        <f t="shared" si="3"/>
        <v>17</v>
      </c>
      <c r="AA20" s="81"/>
      <c r="AB20" s="82">
        <v>9</v>
      </c>
      <c r="AC20" s="82"/>
      <c r="AD20" s="82">
        <v>8</v>
      </c>
      <c r="AE20" s="85"/>
      <c r="AF20" s="79" t="s">
        <v>90</v>
      </c>
      <c r="AG20" s="80"/>
      <c r="AH20" s="81">
        <f t="shared" si="4"/>
        <v>0</v>
      </c>
      <c r="AI20" s="81"/>
      <c r="AJ20" s="82">
        <v>0</v>
      </c>
      <c r="AK20" s="82"/>
      <c r="AL20" s="82">
        <v>0</v>
      </c>
      <c r="AM20" s="83"/>
    </row>
    <row r="21" spans="1:39" s="8" customFormat="1" ht="18" customHeight="1">
      <c r="A21" s="10" t="s">
        <v>91</v>
      </c>
      <c r="B21" s="81">
        <f t="shared" si="0"/>
        <v>4</v>
      </c>
      <c r="C21" s="81"/>
      <c r="D21" s="82">
        <v>4</v>
      </c>
      <c r="E21" s="82"/>
      <c r="F21" s="86">
        <v>0</v>
      </c>
      <c r="G21" s="87"/>
      <c r="H21" s="79" t="s">
        <v>92</v>
      </c>
      <c r="I21" s="80"/>
      <c r="J21" s="81">
        <f t="shared" si="1"/>
        <v>4</v>
      </c>
      <c r="K21" s="81"/>
      <c r="L21" s="82">
        <v>2</v>
      </c>
      <c r="M21" s="82"/>
      <c r="N21" s="82">
        <v>2</v>
      </c>
      <c r="O21" s="85"/>
      <c r="P21" s="79" t="s">
        <v>93</v>
      </c>
      <c r="Q21" s="80"/>
      <c r="R21" s="81">
        <f t="shared" si="2"/>
        <v>20</v>
      </c>
      <c r="S21" s="81"/>
      <c r="T21" s="82">
        <v>10</v>
      </c>
      <c r="U21" s="82"/>
      <c r="V21" s="82">
        <v>10</v>
      </c>
      <c r="W21" s="85"/>
      <c r="X21" s="79" t="s">
        <v>94</v>
      </c>
      <c r="Y21" s="80"/>
      <c r="Z21" s="81">
        <f t="shared" si="3"/>
        <v>14</v>
      </c>
      <c r="AA21" s="81"/>
      <c r="AB21" s="82">
        <v>8</v>
      </c>
      <c r="AC21" s="82"/>
      <c r="AD21" s="82">
        <v>6</v>
      </c>
      <c r="AE21" s="85"/>
      <c r="AF21" s="79" t="s">
        <v>95</v>
      </c>
      <c r="AG21" s="80"/>
      <c r="AH21" s="81">
        <f t="shared" si="4"/>
        <v>3</v>
      </c>
      <c r="AI21" s="81"/>
      <c r="AJ21" s="82">
        <v>1</v>
      </c>
      <c r="AK21" s="82"/>
      <c r="AL21" s="82">
        <v>2</v>
      </c>
      <c r="AM21" s="83"/>
    </row>
    <row r="22" spans="1:39" s="8" customFormat="1" ht="18" customHeight="1">
      <c r="A22" s="10" t="s">
        <v>96</v>
      </c>
      <c r="B22" s="81">
        <f t="shared" si="0"/>
        <v>6</v>
      </c>
      <c r="C22" s="81"/>
      <c r="D22" s="82">
        <v>3</v>
      </c>
      <c r="E22" s="82"/>
      <c r="F22" s="86">
        <v>3</v>
      </c>
      <c r="G22" s="87"/>
      <c r="H22" s="79" t="s">
        <v>97</v>
      </c>
      <c r="I22" s="80"/>
      <c r="J22" s="81">
        <f t="shared" si="1"/>
        <v>11</v>
      </c>
      <c r="K22" s="81"/>
      <c r="L22" s="82">
        <v>7</v>
      </c>
      <c r="M22" s="82"/>
      <c r="N22" s="82">
        <v>4</v>
      </c>
      <c r="O22" s="85"/>
      <c r="P22" s="79" t="s">
        <v>98</v>
      </c>
      <c r="Q22" s="80"/>
      <c r="R22" s="81">
        <f t="shared" si="2"/>
        <v>13</v>
      </c>
      <c r="S22" s="81"/>
      <c r="T22" s="82">
        <v>9</v>
      </c>
      <c r="U22" s="82"/>
      <c r="V22" s="82">
        <v>4</v>
      </c>
      <c r="W22" s="85"/>
      <c r="X22" s="79" t="s">
        <v>99</v>
      </c>
      <c r="Y22" s="80"/>
      <c r="Z22" s="81">
        <f t="shared" si="3"/>
        <v>17</v>
      </c>
      <c r="AA22" s="81"/>
      <c r="AB22" s="82">
        <v>8</v>
      </c>
      <c r="AC22" s="82"/>
      <c r="AD22" s="82">
        <v>9</v>
      </c>
      <c r="AE22" s="85"/>
      <c r="AF22" s="79" t="s">
        <v>100</v>
      </c>
      <c r="AG22" s="80"/>
      <c r="AH22" s="81">
        <f t="shared" si="4"/>
        <v>1</v>
      </c>
      <c r="AI22" s="81"/>
      <c r="AJ22" s="82">
        <v>0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5</v>
      </c>
      <c r="C23" s="66"/>
      <c r="D23" s="74">
        <v>1</v>
      </c>
      <c r="E23" s="74"/>
      <c r="F23" s="84">
        <v>4</v>
      </c>
      <c r="G23" s="67"/>
      <c r="H23" s="64" t="s">
        <v>102</v>
      </c>
      <c r="I23" s="65"/>
      <c r="J23" s="66">
        <f t="shared" si="1"/>
        <v>16</v>
      </c>
      <c r="K23" s="66"/>
      <c r="L23" s="74">
        <v>10</v>
      </c>
      <c r="M23" s="74"/>
      <c r="N23" s="74">
        <v>6</v>
      </c>
      <c r="O23" s="75"/>
      <c r="P23" s="64" t="s">
        <v>103</v>
      </c>
      <c r="Q23" s="65"/>
      <c r="R23" s="66">
        <f t="shared" si="2"/>
        <v>9</v>
      </c>
      <c r="S23" s="66"/>
      <c r="T23" s="74">
        <v>6</v>
      </c>
      <c r="U23" s="74"/>
      <c r="V23" s="74">
        <v>3</v>
      </c>
      <c r="W23" s="75"/>
      <c r="X23" s="64" t="s">
        <v>104</v>
      </c>
      <c r="Y23" s="65"/>
      <c r="Z23" s="66">
        <f t="shared" si="3"/>
        <v>11</v>
      </c>
      <c r="AA23" s="66"/>
      <c r="AB23" s="74">
        <v>8</v>
      </c>
      <c r="AC23" s="74"/>
      <c r="AD23" s="74">
        <v>3</v>
      </c>
      <c r="AE23" s="75"/>
      <c r="AF23" s="76" t="s">
        <v>105</v>
      </c>
      <c r="AG23" s="77"/>
      <c r="AH23" s="78">
        <f t="shared" si="4"/>
        <v>3</v>
      </c>
      <c r="AI23" s="78"/>
      <c r="AJ23" s="62">
        <v>0</v>
      </c>
      <c r="AK23" s="62"/>
      <c r="AL23" s="62">
        <v>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3</v>
      </c>
      <c r="AI24" s="66"/>
      <c r="AJ24" s="67">
        <v>0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14</v>
      </c>
      <c r="D27" s="46"/>
      <c r="E27" s="45">
        <f>SUM(E28:F29)</f>
        <v>17</v>
      </c>
      <c r="F27" s="46"/>
      <c r="G27" s="45">
        <f>SUM(G28:H29)</f>
        <v>9</v>
      </c>
      <c r="H27" s="46"/>
      <c r="I27" s="45">
        <f>SUM(I28:J29)</f>
        <v>15</v>
      </c>
      <c r="J27" s="46"/>
      <c r="K27" s="45">
        <f>SUM(K28:L29)</f>
        <v>11</v>
      </c>
      <c r="L27" s="46"/>
      <c r="M27" s="45">
        <f>SUM(M28:N29)</f>
        <v>68</v>
      </c>
      <c r="N27" s="46"/>
      <c r="O27" s="45">
        <f>SUM(O28:P29)</f>
        <v>79</v>
      </c>
      <c r="P27" s="46"/>
      <c r="Q27" s="45">
        <f>SUM(Q28:R29)</f>
        <v>151</v>
      </c>
      <c r="R27" s="46"/>
      <c r="S27" s="45">
        <f>SUM(S28:T29)</f>
        <v>157</v>
      </c>
      <c r="T27" s="46"/>
      <c r="U27" s="45">
        <f>SUM(U28:V29)</f>
        <v>73</v>
      </c>
      <c r="V27" s="46"/>
      <c r="W27" s="45">
        <f>SUM(W28:X29)</f>
        <v>116</v>
      </c>
      <c r="X27" s="46"/>
      <c r="Y27" s="45">
        <f>SUM(Y28:Z29)</f>
        <v>115</v>
      </c>
      <c r="Z27" s="46"/>
      <c r="AA27" s="45">
        <f>SUM(AA28:AB29)</f>
        <v>77</v>
      </c>
      <c r="AB27" s="46"/>
      <c r="AC27" s="45">
        <f>SUM(AC28:AD29)</f>
        <v>143</v>
      </c>
      <c r="AD27" s="46"/>
      <c r="AE27" s="45">
        <f>SUM(AE28:AF29)</f>
        <v>51</v>
      </c>
      <c r="AF27" s="46"/>
      <c r="AG27" s="45">
        <f>SUM(AG28:AH29)</f>
        <v>3</v>
      </c>
      <c r="AH27" s="46"/>
      <c r="AI27" s="47">
        <f>SUM(C27:AH27)</f>
        <v>1099</v>
      </c>
      <c r="AJ27" s="48"/>
      <c r="AK27" s="49">
        <v>642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5</v>
      </c>
      <c r="D28" s="44"/>
      <c r="E28" s="43">
        <f>SUM(D10:E15)</f>
        <v>11</v>
      </c>
      <c r="F28" s="44"/>
      <c r="G28" s="43">
        <f>SUM(D16:E18)</f>
        <v>5</v>
      </c>
      <c r="H28" s="44"/>
      <c r="I28" s="43">
        <f>SUM(D19:E21)</f>
        <v>10</v>
      </c>
      <c r="J28" s="44"/>
      <c r="K28" s="43">
        <f>SUM(D22:E23)</f>
        <v>4</v>
      </c>
      <c r="L28" s="44"/>
      <c r="M28" s="43">
        <f>SUM(L4:M13)</f>
        <v>46</v>
      </c>
      <c r="N28" s="44"/>
      <c r="O28" s="43">
        <f>SUM(L14:M23)</f>
        <v>45</v>
      </c>
      <c r="P28" s="44"/>
      <c r="Q28" s="43">
        <f>SUM(T4:U13)</f>
        <v>108</v>
      </c>
      <c r="R28" s="44"/>
      <c r="S28" s="43">
        <f>SUM(T14:U23)</f>
        <v>100</v>
      </c>
      <c r="T28" s="44"/>
      <c r="U28" s="43">
        <f>SUM(AB4:AC8)</f>
        <v>41</v>
      </c>
      <c r="V28" s="44"/>
      <c r="W28" s="43">
        <f>SUM(AB9:AC13)</f>
        <v>57</v>
      </c>
      <c r="X28" s="44"/>
      <c r="Y28" s="43">
        <f>SUM(AB14:AC18)</f>
        <v>67</v>
      </c>
      <c r="Z28" s="44"/>
      <c r="AA28" s="43">
        <f>SUM(AB19:AC23)</f>
        <v>38</v>
      </c>
      <c r="AB28" s="44"/>
      <c r="AC28" s="43">
        <f>SUM(AJ4:AK13)</f>
        <v>51</v>
      </c>
      <c r="AD28" s="44"/>
      <c r="AE28" s="43">
        <f>SUM(AJ14:AK23)</f>
        <v>10</v>
      </c>
      <c r="AF28" s="44"/>
      <c r="AG28" s="43">
        <f>AJ24</f>
        <v>0</v>
      </c>
      <c r="AH28" s="44"/>
      <c r="AI28" s="38">
        <f>SUM(C28:AH28)</f>
        <v>598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9</v>
      </c>
      <c r="D29" s="21"/>
      <c r="E29" s="20">
        <f>SUM(F10:G15)</f>
        <v>6</v>
      </c>
      <c r="F29" s="21"/>
      <c r="G29" s="20">
        <f>SUM(F16:G18)</f>
        <v>4</v>
      </c>
      <c r="H29" s="21"/>
      <c r="I29" s="20">
        <f>SUM(F19:G21)</f>
        <v>5</v>
      </c>
      <c r="J29" s="21"/>
      <c r="K29" s="20">
        <f>SUM(F22:G23)</f>
        <v>7</v>
      </c>
      <c r="L29" s="21"/>
      <c r="M29" s="20">
        <f>SUM(N4:O13)</f>
        <v>22</v>
      </c>
      <c r="N29" s="21"/>
      <c r="O29" s="20">
        <f>SUM(N14:O23)</f>
        <v>34</v>
      </c>
      <c r="P29" s="21"/>
      <c r="Q29" s="20">
        <f>SUM(V4:W13)</f>
        <v>43</v>
      </c>
      <c r="R29" s="21"/>
      <c r="S29" s="20">
        <f>SUM(V14:W23)</f>
        <v>57</v>
      </c>
      <c r="T29" s="21"/>
      <c r="U29" s="20">
        <f>SUM(AD4:AE8)</f>
        <v>32</v>
      </c>
      <c r="V29" s="21"/>
      <c r="W29" s="20">
        <f>SUM(AD9:AE13)</f>
        <v>59</v>
      </c>
      <c r="X29" s="21"/>
      <c r="Y29" s="20">
        <f>SUM(AD14:AE18)</f>
        <v>48</v>
      </c>
      <c r="Z29" s="21"/>
      <c r="AA29" s="20">
        <f>SUM(AD19:AE23)</f>
        <v>39</v>
      </c>
      <c r="AB29" s="21"/>
      <c r="AC29" s="20">
        <f>SUM(AL4:AM13)</f>
        <v>92</v>
      </c>
      <c r="AD29" s="21"/>
      <c r="AE29" s="20">
        <f>SUM(AL14:AM23)</f>
        <v>41</v>
      </c>
      <c r="AF29" s="21"/>
      <c r="AG29" s="20">
        <f>AL24</f>
        <v>3</v>
      </c>
      <c r="AH29" s="21"/>
      <c r="AI29" s="22">
        <f>SUM(C29:AH29)</f>
        <v>501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40</v>
      </c>
      <c r="D31" s="34"/>
      <c r="E31" s="34"/>
      <c r="F31" s="35">
        <f>C31/AI27</f>
        <v>0.036396724294813464</v>
      </c>
      <c r="G31" s="35"/>
      <c r="H31" s="36"/>
      <c r="I31" s="17">
        <f>SUM(I27:V27)</f>
        <v>554</v>
      </c>
      <c r="J31" s="37"/>
      <c r="K31" s="37"/>
      <c r="L31" s="37"/>
      <c r="M31" s="37"/>
      <c r="N31" s="37"/>
      <c r="O31" s="37"/>
      <c r="P31" s="15">
        <f>I31/AI27</f>
        <v>0.5040946314831665</v>
      </c>
      <c r="Q31" s="15"/>
      <c r="R31" s="15"/>
      <c r="S31" s="15"/>
      <c r="T31" s="15"/>
      <c r="U31" s="15"/>
      <c r="V31" s="16"/>
      <c r="W31" s="17">
        <f>SUM(W27:AH27)</f>
        <v>505</v>
      </c>
      <c r="X31" s="18"/>
      <c r="Y31" s="18"/>
      <c r="Z31" s="18"/>
      <c r="AA31" s="18"/>
      <c r="AB31" s="18"/>
      <c r="AC31" s="15">
        <f>W31/AI27</f>
        <v>0.45950864422202004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5</v>
      </c>
      <c r="C4" s="90"/>
      <c r="D4" s="91">
        <v>2</v>
      </c>
      <c r="E4" s="91"/>
      <c r="F4" s="96">
        <v>3</v>
      </c>
      <c r="G4" s="97"/>
      <c r="H4" s="88" t="s">
        <v>7</v>
      </c>
      <c r="I4" s="89"/>
      <c r="J4" s="90">
        <f aca="true" t="shared" si="1" ref="J4:J23">SUM(L4:N4)</f>
        <v>10</v>
      </c>
      <c r="K4" s="90"/>
      <c r="L4" s="91">
        <v>5</v>
      </c>
      <c r="M4" s="91"/>
      <c r="N4" s="91">
        <v>5</v>
      </c>
      <c r="O4" s="93"/>
      <c r="P4" s="88" t="s">
        <v>8</v>
      </c>
      <c r="Q4" s="89"/>
      <c r="R4" s="90">
        <f aca="true" t="shared" si="2" ref="R4:R23">SUM(T4:V4)</f>
        <v>15</v>
      </c>
      <c r="S4" s="90"/>
      <c r="T4" s="91">
        <v>12</v>
      </c>
      <c r="U4" s="91"/>
      <c r="V4" s="91">
        <v>3</v>
      </c>
      <c r="W4" s="93"/>
      <c r="X4" s="88" t="s">
        <v>9</v>
      </c>
      <c r="Y4" s="89"/>
      <c r="Z4" s="90">
        <f aca="true" t="shared" si="3" ref="Z4:Z23">SUM(AB4:AD4)</f>
        <v>23</v>
      </c>
      <c r="AA4" s="90"/>
      <c r="AB4" s="91">
        <v>9</v>
      </c>
      <c r="AC4" s="91"/>
      <c r="AD4" s="91">
        <v>14</v>
      </c>
      <c r="AE4" s="93"/>
      <c r="AF4" s="88" t="s">
        <v>10</v>
      </c>
      <c r="AG4" s="89"/>
      <c r="AH4" s="90">
        <f aca="true" t="shared" si="4" ref="AH4:AH24">SUM(AJ4:AL4)</f>
        <v>16</v>
      </c>
      <c r="AI4" s="90"/>
      <c r="AJ4" s="91">
        <v>9</v>
      </c>
      <c r="AK4" s="91"/>
      <c r="AL4" s="91">
        <v>7</v>
      </c>
      <c r="AM4" s="92"/>
    </row>
    <row r="5" spans="1:39" s="8" customFormat="1" ht="18" customHeight="1">
      <c r="A5" s="10" t="s">
        <v>11</v>
      </c>
      <c r="B5" s="81">
        <f t="shared" si="0"/>
        <v>3</v>
      </c>
      <c r="C5" s="81"/>
      <c r="D5" s="82">
        <v>2</v>
      </c>
      <c r="E5" s="82"/>
      <c r="F5" s="86">
        <v>1</v>
      </c>
      <c r="G5" s="87"/>
      <c r="H5" s="79" t="s">
        <v>12</v>
      </c>
      <c r="I5" s="80"/>
      <c r="J5" s="81">
        <f t="shared" si="1"/>
        <v>9</v>
      </c>
      <c r="K5" s="81"/>
      <c r="L5" s="82">
        <v>5</v>
      </c>
      <c r="M5" s="82"/>
      <c r="N5" s="82">
        <v>4</v>
      </c>
      <c r="O5" s="85"/>
      <c r="P5" s="79" t="s">
        <v>13</v>
      </c>
      <c r="Q5" s="80"/>
      <c r="R5" s="81">
        <f t="shared" si="2"/>
        <v>13</v>
      </c>
      <c r="S5" s="81"/>
      <c r="T5" s="82">
        <v>9</v>
      </c>
      <c r="U5" s="82"/>
      <c r="V5" s="82">
        <v>4</v>
      </c>
      <c r="W5" s="85"/>
      <c r="X5" s="79" t="s">
        <v>14</v>
      </c>
      <c r="Y5" s="80"/>
      <c r="Z5" s="81">
        <f t="shared" si="3"/>
        <v>21</v>
      </c>
      <c r="AA5" s="81"/>
      <c r="AB5" s="82">
        <v>11</v>
      </c>
      <c r="AC5" s="82"/>
      <c r="AD5" s="82">
        <v>10</v>
      </c>
      <c r="AE5" s="85"/>
      <c r="AF5" s="79" t="s">
        <v>15</v>
      </c>
      <c r="AG5" s="80"/>
      <c r="AH5" s="81">
        <f t="shared" si="4"/>
        <v>14</v>
      </c>
      <c r="AI5" s="81"/>
      <c r="AJ5" s="82">
        <v>8</v>
      </c>
      <c r="AK5" s="82"/>
      <c r="AL5" s="82">
        <v>6</v>
      </c>
      <c r="AM5" s="83"/>
    </row>
    <row r="6" spans="1:39" s="8" customFormat="1" ht="18" customHeight="1">
      <c r="A6" s="10" t="s">
        <v>16</v>
      </c>
      <c r="B6" s="81">
        <f t="shared" si="0"/>
        <v>2</v>
      </c>
      <c r="C6" s="81"/>
      <c r="D6" s="82">
        <v>2</v>
      </c>
      <c r="E6" s="82"/>
      <c r="F6" s="86">
        <v>0</v>
      </c>
      <c r="G6" s="87"/>
      <c r="H6" s="79" t="s">
        <v>17</v>
      </c>
      <c r="I6" s="80"/>
      <c r="J6" s="81">
        <f t="shared" si="1"/>
        <v>9</v>
      </c>
      <c r="K6" s="81"/>
      <c r="L6" s="82">
        <v>4</v>
      </c>
      <c r="M6" s="82"/>
      <c r="N6" s="82">
        <v>5</v>
      </c>
      <c r="O6" s="85"/>
      <c r="P6" s="79" t="s">
        <v>18</v>
      </c>
      <c r="Q6" s="80"/>
      <c r="R6" s="81">
        <f t="shared" si="2"/>
        <v>15</v>
      </c>
      <c r="S6" s="81"/>
      <c r="T6" s="82">
        <v>10</v>
      </c>
      <c r="U6" s="82"/>
      <c r="V6" s="82">
        <v>5</v>
      </c>
      <c r="W6" s="85"/>
      <c r="X6" s="79" t="s">
        <v>19</v>
      </c>
      <c r="Y6" s="80"/>
      <c r="Z6" s="81">
        <f t="shared" si="3"/>
        <v>15</v>
      </c>
      <c r="AA6" s="81"/>
      <c r="AB6" s="82">
        <v>5</v>
      </c>
      <c r="AC6" s="82"/>
      <c r="AD6" s="82">
        <v>10</v>
      </c>
      <c r="AE6" s="85"/>
      <c r="AF6" s="79" t="s">
        <v>20</v>
      </c>
      <c r="AG6" s="80"/>
      <c r="AH6" s="81">
        <f t="shared" si="4"/>
        <v>16</v>
      </c>
      <c r="AI6" s="81"/>
      <c r="AJ6" s="82">
        <v>7</v>
      </c>
      <c r="AK6" s="82"/>
      <c r="AL6" s="82">
        <v>9</v>
      </c>
      <c r="AM6" s="83"/>
    </row>
    <row r="7" spans="1:39" s="8" customFormat="1" ht="18" customHeight="1">
      <c r="A7" s="10" t="s">
        <v>21</v>
      </c>
      <c r="B7" s="81">
        <f t="shared" si="0"/>
        <v>1</v>
      </c>
      <c r="C7" s="81"/>
      <c r="D7" s="82">
        <v>0</v>
      </c>
      <c r="E7" s="82"/>
      <c r="F7" s="86">
        <v>1</v>
      </c>
      <c r="G7" s="87"/>
      <c r="H7" s="79" t="s">
        <v>22</v>
      </c>
      <c r="I7" s="80"/>
      <c r="J7" s="81">
        <f t="shared" si="1"/>
        <v>11</v>
      </c>
      <c r="K7" s="81"/>
      <c r="L7" s="82">
        <v>5</v>
      </c>
      <c r="M7" s="82"/>
      <c r="N7" s="82">
        <v>6</v>
      </c>
      <c r="O7" s="85"/>
      <c r="P7" s="79" t="s">
        <v>23</v>
      </c>
      <c r="Q7" s="80"/>
      <c r="R7" s="81">
        <f t="shared" si="2"/>
        <v>12</v>
      </c>
      <c r="S7" s="81"/>
      <c r="T7" s="82">
        <v>7</v>
      </c>
      <c r="U7" s="82"/>
      <c r="V7" s="82">
        <v>5</v>
      </c>
      <c r="W7" s="85"/>
      <c r="X7" s="79" t="s">
        <v>24</v>
      </c>
      <c r="Y7" s="80"/>
      <c r="Z7" s="81">
        <f t="shared" si="3"/>
        <v>19</v>
      </c>
      <c r="AA7" s="81"/>
      <c r="AB7" s="82">
        <v>10</v>
      </c>
      <c r="AC7" s="82"/>
      <c r="AD7" s="82">
        <v>9</v>
      </c>
      <c r="AE7" s="85"/>
      <c r="AF7" s="79" t="s">
        <v>25</v>
      </c>
      <c r="AG7" s="80"/>
      <c r="AH7" s="81">
        <f t="shared" si="4"/>
        <v>16</v>
      </c>
      <c r="AI7" s="81"/>
      <c r="AJ7" s="82">
        <v>6</v>
      </c>
      <c r="AK7" s="82"/>
      <c r="AL7" s="82">
        <v>10</v>
      </c>
      <c r="AM7" s="83"/>
    </row>
    <row r="8" spans="1:39" s="8" customFormat="1" ht="18" customHeight="1">
      <c r="A8" s="10" t="s">
        <v>26</v>
      </c>
      <c r="B8" s="81">
        <f t="shared" si="0"/>
        <v>4</v>
      </c>
      <c r="C8" s="81"/>
      <c r="D8" s="82">
        <v>2</v>
      </c>
      <c r="E8" s="82"/>
      <c r="F8" s="86">
        <v>2</v>
      </c>
      <c r="G8" s="87"/>
      <c r="H8" s="79" t="s">
        <v>27</v>
      </c>
      <c r="I8" s="80"/>
      <c r="J8" s="81">
        <f t="shared" si="1"/>
        <v>2</v>
      </c>
      <c r="K8" s="81"/>
      <c r="L8" s="82">
        <v>1</v>
      </c>
      <c r="M8" s="82"/>
      <c r="N8" s="82">
        <v>1</v>
      </c>
      <c r="O8" s="85"/>
      <c r="P8" s="79" t="s">
        <v>28</v>
      </c>
      <c r="Q8" s="80"/>
      <c r="R8" s="81">
        <f t="shared" si="2"/>
        <v>18</v>
      </c>
      <c r="S8" s="81"/>
      <c r="T8" s="82">
        <v>8</v>
      </c>
      <c r="U8" s="82"/>
      <c r="V8" s="82">
        <v>10</v>
      </c>
      <c r="W8" s="85"/>
      <c r="X8" s="79" t="s">
        <v>29</v>
      </c>
      <c r="Y8" s="80"/>
      <c r="Z8" s="81">
        <f t="shared" si="3"/>
        <v>33</v>
      </c>
      <c r="AA8" s="81"/>
      <c r="AB8" s="82">
        <v>17</v>
      </c>
      <c r="AC8" s="82"/>
      <c r="AD8" s="82">
        <v>16</v>
      </c>
      <c r="AE8" s="85"/>
      <c r="AF8" s="79" t="s">
        <v>30</v>
      </c>
      <c r="AG8" s="80"/>
      <c r="AH8" s="81">
        <f t="shared" si="4"/>
        <v>9</v>
      </c>
      <c r="AI8" s="81"/>
      <c r="AJ8" s="82">
        <v>3</v>
      </c>
      <c r="AK8" s="82"/>
      <c r="AL8" s="82">
        <v>6</v>
      </c>
      <c r="AM8" s="83"/>
    </row>
    <row r="9" spans="1:39" s="8" customFormat="1" ht="18" customHeight="1">
      <c r="A9" s="10" t="s">
        <v>31</v>
      </c>
      <c r="B9" s="81">
        <f t="shared" si="0"/>
        <v>0</v>
      </c>
      <c r="C9" s="81"/>
      <c r="D9" s="82">
        <v>0</v>
      </c>
      <c r="E9" s="82"/>
      <c r="F9" s="86">
        <v>0</v>
      </c>
      <c r="G9" s="87"/>
      <c r="H9" s="79" t="s">
        <v>32</v>
      </c>
      <c r="I9" s="80"/>
      <c r="J9" s="81">
        <f t="shared" si="1"/>
        <v>8</v>
      </c>
      <c r="K9" s="81"/>
      <c r="L9" s="82">
        <v>4</v>
      </c>
      <c r="M9" s="82"/>
      <c r="N9" s="82">
        <v>4</v>
      </c>
      <c r="O9" s="85"/>
      <c r="P9" s="79" t="s">
        <v>33</v>
      </c>
      <c r="Q9" s="80"/>
      <c r="R9" s="81">
        <f t="shared" si="2"/>
        <v>12</v>
      </c>
      <c r="S9" s="81"/>
      <c r="T9" s="82">
        <v>6</v>
      </c>
      <c r="U9" s="82"/>
      <c r="V9" s="82">
        <v>6</v>
      </c>
      <c r="W9" s="85"/>
      <c r="X9" s="79" t="s">
        <v>34</v>
      </c>
      <c r="Y9" s="80"/>
      <c r="Z9" s="81">
        <f t="shared" si="3"/>
        <v>24</v>
      </c>
      <c r="AA9" s="81"/>
      <c r="AB9" s="82">
        <v>12</v>
      </c>
      <c r="AC9" s="82"/>
      <c r="AD9" s="82">
        <v>12</v>
      </c>
      <c r="AE9" s="85"/>
      <c r="AF9" s="79" t="s">
        <v>35</v>
      </c>
      <c r="AG9" s="80"/>
      <c r="AH9" s="81">
        <f t="shared" si="4"/>
        <v>8</v>
      </c>
      <c r="AI9" s="81"/>
      <c r="AJ9" s="82">
        <v>2</v>
      </c>
      <c r="AK9" s="82"/>
      <c r="AL9" s="82">
        <v>6</v>
      </c>
      <c r="AM9" s="83"/>
    </row>
    <row r="10" spans="1:39" s="8" customFormat="1" ht="18" customHeight="1">
      <c r="A10" s="10" t="s">
        <v>36</v>
      </c>
      <c r="B10" s="81">
        <f t="shared" si="0"/>
        <v>8</v>
      </c>
      <c r="C10" s="81"/>
      <c r="D10" s="82">
        <v>5</v>
      </c>
      <c r="E10" s="82"/>
      <c r="F10" s="86">
        <v>3</v>
      </c>
      <c r="G10" s="87"/>
      <c r="H10" s="79" t="s">
        <v>37</v>
      </c>
      <c r="I10" s="80"/>
      <c r="J10" s="81">
        <f t="shared" si="1"/>
        <v>10</v>
      </c>
      <c r="K10" s="81"/>
      <c r="L10" s="82">
        <v>5</v>
      </c>
      <c r="M10" s="82"/>
      <c r="N10" s="82">
        <v>5</v>
      </c>
      <c r="O10" s="85"/>
      <c r="P10" s="79" t="s">
        <v>38</v>
      </c>
      <c r="Q10" s="80"/>
      <c r="R10" s="81">
        <f t="shared" si="2"/>
        <v>12</v>
      </c>
      <c r="S10" s="81"/>
      <c r="T10" s="82">
        <v>7</v>
      </c>
      <c r="U10" s="82"/>
      <c r="V10" s="82">
        <v>5</v>
      </c>
      <c r="W10" s="85"/>
      <c r="X10" s="79" t="s">
        <v>39</v>
      </c>
      <c r="Y10" s="80"/>
      <c r="Z10" s="81">
        <f t="shared" si="3"/>
        <v>19</v>
      </c>
      <c r="AA10" s="81"/>
      <c r="AB10" s="82">
        <v>7</v>
      </c>
      <c r="AC10" s="82"/>
      <c r="AD10" s="82">
        <v>12</v>
      </c>
      <c r="AE10" s="85"/>
      <c r="AF10" s="79" t="s">
        <v>40</v>
      </c>
      <c r="AG10" s="80"/>
      <c r="AH10" s="81">
        <f t="shared" si="4"/>
        <v>18</v>
      </c>
      <c r="AI10" s="81"/>
      <c r="AJ10" s="82">
        <v>7</v>
      </c>
      <c r="AK10" s="82"/>
      <c r="AL10" s="82">
        <v>11</v>
      </c>
      <c r="AM10" s="83"/>
    </row>
    <row r="11" spans="1:39" s="8" customFormat="1" ht="18" customHeight="1">
      <c r="A11" s="10" t="s">
        <v>41</v>
      </c>
      <c r="B11" s="81">
        <f t="shared" si="0"/>
        <v>8</v>
      </c>
      <c r="C11" s="81"/>
      <c r="D11" s="82">
        <v>2</v>
      </c>
      <c r="E11" s="82"/>
      <c r="F11" s="86">
        <v>6</v>
      </c>
      <c r="G11" s="87"/>
      <c r="H11" s="79" t="s">
        <v>42</v>
      </c>
      <c r="I11" s="80"/>
      <c r="J11" s="81">
        <f t="shared" si="1"/>
        <v>7</v>
      </c>
      <c r="K11" s="81"/>
      <c r="L11" s="82">
        <v>3</v>
      </c>
      <c r="M11" s="82"/>
      <c r="N11" s="82">
        <v>4</v>
      </c>
      <c r="O11" s="85"/>
      <c r="P11" s="79" t="s">
        <v>43</v>
      </c>
      <c r="Q11" s="80"/>
      <c r="R11" s="81">
        <f t="shared" si="2"/>
        <v>11</v>
      </c>
      <c r="S11" s="81"/>
      <c r="T11" s="82">
        <v>7</v>
      </c>
      <c r="U11" s="82"/>
      <c r="V11" s="82">
        <v>4</v>
      </c>
      <c r="W11" s="85"/>
      <c r="X11" s="79" t="s">
        <v>44</v>
      </c>
      <c r="Y11" s="80"/>
      <c r="Z11" s="81">
        <f t="shared" si="3"/>
        <v>22</v>
      </c>
      <c r="AA11" s="81"/>
      <c r="AB11" s="82">
        <v>14</v>
      </c>
      <c r="AC11" s="82"/>
      <c r="AD11" s="82">
        <v>8</v>
      </c>
      <c r="AE11" s="85"/>
      <c r="AF11" s="79" t="s">
        <v>45</v>
      </c>
      <c r="AG11" s="80"/>
      <c r="AH11" s="81">
        <f t="shared" si="4"/>
        <v>11</v>
      </c>
      <c r="AI11" s="81"/>
      <c r="AJ11" s="82">
        <v>2</v>
      </c>
      <c r="AK11" s="82"/>
      <c r="AL11" s="82">
        <v>9</v>
      </c>
      <c r="AM11" s="83"/>
    </row>
    <row r="12" spans="1:39" s="8" customFormat="1" ht="18" customHeight="1">
      <c r="A12" s="10" t="s">
        <v>46</v>
      </c>
      <c r="B12" s="81">
        <f t="shared" si="0"/>
        <v>4</v>
      </c>
      <c r="C12" s="81"/>
      <c r="D12" s="82">
        <v>3</v>
      </c>
      <c r="E12" s="82"/>
      <c r="F12" s="86">
        <v>1</v>
      </c>
      <c r="G12" s="87"/>
      <c r="H12" s="79" t="s">
        <v>47</v>
      </c>
      <c r="I12" s="80"/>
      <c r="J12" s="81">
        <f t="shared" si="1"/>
        <v>5</v>
      </c>
      <c r="K12" s="81"/>
      <c r="L12" s="82">
        <v>5</v>
      </c>
      <c r="M12" s="82"/>
      <c r="N12" s="82">
        <v>0</v>
      </c>
      <c r="O12" s="85"/>
      <c r="P12" s="79" t="s">
        <v>48</v>
      </c>
      <c r="Q12" s="80"/>
      <c r="R12" s="81">
        <f t="shared" si="2"/>
        <v>14</v>
      </c>
      <c r="S12" s="81"/>
      <c r="T12" s="82">
        <v>10</v>
      </c>
      <c r="U12" s="82"/>
      <c r="V12" s="82">
        <v>4</v>
      </c>
      <c r="W12" s="85"/>
      <c r="X12" s="79" t="s">
        <v>49</v>
      </c>
      <c r="Y12" s="80"/>
      <c r="Z12" s="81">
        <f t="shared" si="3"/>
        <v>35</v>
      </c>
      <c r="AA12" s="81"/>
      <c r="AB12" s="82">
        <v>17</v>
      </c>
      <c r="AC12" s="82"/>
      <c r="AD12" s="82">
        <v>18</v>
      </c>
      <c r="AE12" s="85"/>
      <c r="AF12" s="79" t="s">
        <v>50</v>
      </c>
      <c r="AG12" s="80"/>
      <c r="AH12" s="81">
        <f t="shared" si="4"/>
        <v>11</v>
      </c>
      <c r="AI12" s="81"/>
      <c r="AJ12" s="82">
        <v>6</v>
      </c>
      <c r="AK12" s="82"/>
      <c r="AL12" s="82">
        <v>5</v>
      </c>
      <c r="AM12" s="83"/>
    </row>
    <row r="13" spans="1:39" s="8" customFormat="1" ht="18" customHeight="1">
      <c r="A13" s="10" t="s">
        <v>51</v>
      </c>
      <c r="B13" s="81">
        <f t="shared" si="0"/>
        <v>2</v>
      </c>
      <c r="C13" s="81"/>
      <c r="D13" s="82">
        <v>0</v>
      </c>
      <c r="E13" s="82"/>
      <c r="F13" s="86">
        <v>2</v>
      </c>
      <c r="G13" s="87"/>
      <c r="H13" s="79" t="s">
        <v>52</v>
      </c>
      <c r="I13" s="80"/>
      <c r="J13" s="81">
        <f t="shared" si="1"/>
        <v>6</v>
      </c>
      <c r="K13" s="81"/>
      <c r="L13" s="82">
        <v>4</v>
      </c>
      <c r="M13" s="82"/>
      <c r="N13" s="82">
        <v>2</v>
      </c>
      <c r="O13" s="85"/>
      <c r="P13" s="79" t="s">
        <v>53</v>
      </c>
      <c r="Q13" s="80"/>
      <c r="R13" s="81">
        <f t="shared" si="2"/>
        <v>14</v>
      </c>
      <c r="S13" s="81"/>
      <c r="T13" s="82">
        <v>8</v>
      </c>
      <c r="U13" s="82"/>
      <c r="V13" s="82">
        <v>6</v>
      </c>
      <c r="W13" s="85"/>
      <c r="X13" s="79" t="s">
        <v>54</v>
      </c>
      <c r="Y13" s="80"/>
      <c r="Z13" s="81">
        <f t="shared" si="3"/>
        <v>30</v>
      </c>
      <c r="AA13" s="81"/>
      <c r="AB13" s="82">
        <v>20</v>
      </c>
      <c r="AC13" s="82"/>
      <c r="AD13" s="82">
        <v>10</v>
      </c>
      <c r="AE13" s="85"/>
      <c r="AF13" s="79" t="s">
        <v>55</v>
      </c>
      <c r="AG13" s="80"/>
      <c r="AH13" s="81">
        <f t="shared" si="4"/>
        <v>8</v>
      </c>
      <c r="AI13" s="81"/>
      <c r="AJ13" s="82">
        <v>2</v>
      </c>
      <c r="AK13" s="82"/>
      <c r="AL13" s="82">
        <v>6</v>
      </c>
      <c r="AM13" s="83"/>
    </row>
    <row r="14" spans="1:39" s="8" customFormat="1" ht="18" customHeight="1">
      <c r="A14" s="10" t="s">
        <v>56</v>
      </c>
      <c r="B14" s="81">
        <f t="shared" si="0"/>
        <v>6</v>
      </c>
      <c r="C14" s="81"/>
      <c r="D14" s="82">
        <v>4</v>
      </c>
      <c r="E14" s="82"/>
      <c r="F14" s="86">
        <v>2</v>
      </c>
      <c r="G14" s="87"/>
      <c r="H14" s="79" t="s">
        <v>57</v>
      </c>
      <c r="I14" s="80"/>
      <c r="J14" s="81">
        <f t="shared" si="1"/>
        <v>9</v>
      </c>
      <c r="K14" s="81"/>
      <c r="L14" s="82">
        <v>8</v>
      </c>
      <c r="M14" s="82"/>
      <c r="N14" s="82">
        <v>1</v>
      </c>
      <c r="O14" s="85"/>
      <c r="P14" s="79" t="s">
        <v>58</v>
      </c>
      <c r="Q14" s="80"/>
      <c r="R14" s="81">
        <f t="shared" si="2"/>
        <v>8</v>
      </c>
      <c r="S14" s="81"/>
      <c r="T14" s="82">
        <v>2</v>
      </c>
      <c r="U14" s="82"/>
      <c r="V14" s="82">
        <v>6</v>
      </c>
      <c r="W14" s="85"/>
      <c r="X14" s="79" t="s">
        <v>59</v>
      </c>
      <c r="Y14" s="80"/>
      <c r="Z14" s="81">
        <f t="shared" si="3"/>
        <v>27</v>
      </c>
      <c r="AA14" s="81"/>
      <c r="AB14" s="82">
        <v>14</v>
      </c>
      <c r="AC14" s="82"/>
      <c r="AD14" s="82">
        <v>13</v>
      </c>
      <c r="AE14" s="85"/>
      <c r="AF14" s="79" t="s">
        <v>60</v>
      </c>
      <c r="AG14" s="80"/>
      <c r="AH14" s="81">
        <f t="shared" si="4"/>
        <v>6</v>
      </c>
      <c r="AI14" s="81"/>
      <c r="AJ14" s="82">
        <v>1</v>
      </c>
      <c r="AK14" s="82"/>
      <c r="AL14" s="82">
        <v>5</v>
      </c>
      <c r="AM14" s="83"/>
    </row>
    <row r="15" spans="1:39" s="8" customFormat="1" ht="18" customHeight="1">
      <c r="A15" s="10" t="s">
        <v>61</v>
      </c>
      <c r="B15" s="81">
        <f t="shared" si="0"/>
        <v>4</v>
      </c>
      <c r="C15" s="81"/>
      <c r="D15" s="82">
        <v>2</v>
      </c>
      <c r="E15" s="82"/>
      <c r="F15" s="86">
        <v>2</v>
      </c>
      <c r="G15" s="87"/>
      <c r="H15" s="79" t="s">
        <v>62</v>
      </c>
      <c r="I15" s="80"/>
      <c r="J15" s="81">
        <f t="shared" si="1"/>
        <v>8</v>
      </c>
      <c r="K15" s="81"/>
      <c r="L15" s="82">
        <v>2</v>
      </c>
      <c r="M15" s="82"/>
      <c r="N15" s="82">
        <v>6</v>
      </c>
      <c r="O15" s="85"/>
      <c r="P15" s="79" t="s">
        <v>63</v>
      </c>
      <c r="Q15" s="80"/>
      <c r="R15" s="81">
        <f t="shared" si="2"/>
        <v>16</v>
      </c>
      <c r="S15" s="81"/>
      <c r="T15" s="82">
        <v>8</v>
      </c>
      <c r="U15" s="82"/>
      <c r="V15" s="82">
        <v>8</v>
      </c>
      <c r="W15" s="85"/>
      <c r="X15" s="79" t="s">
        <v>64</v>
      </c>
      <c r="Y15" s="80"/>
      <c r="Z15" s="81">
        <f t="shared" si="3"/>
        <v>36</v>
      </c>
      <c r="AA15" s="81"/>
      <c r="AB15" s="82">
        <v>20</v>
      </c>
      <c r="AC15" s="82"/>
      <c r="AD15" s="82">
        <v>16</v>
      </c>
      <c r="AE15" s="85"/>
      <c r="AF15" s="79" t="s">
        <v>65</v>
      </c>
      <c r="AG15" s="80"/>
      <c r="AH15" s="81">
        <f t="shared" si="4"/>
        <v>10</v>
      </c>
      <c r="AI15" s="81"/>
      <c r="AJ15" s="82">
        <v>1</v>
      </c>
      <c r="AK15" s="82"/>
      <c r="AL15" s="82">
        <v>9</v>
      </c>
      <c r="AM15" s="83"/>
    </row>
    <row r="16" spans="1:39" s="8" customFormat="1" ht="18" customHeight="1">
      <c r="A16" s="10" t="s">
        <v>66</v>
      </c>
      <c r="B16" s="81">
        <f t="shared" si="0"/>
        <v>5</v>
      </c>
      <c r="C16" s="81"/>
      <c r="D16" s="82">
        <v>4</v>
      </c>
      <c r="E16" s="82"/>
      <c r="F16" s="86">
        <v>1</v>
      </c>
      <c r="G16" s="87"/>
      <c r="H16" s="79" t="s">
        <v>67</v>
      </c>
      <c r="I16" s="80"/>
      <c r="J16" s="81">
        <f t="shared" si="1"/>
        <v>7</v>
      </c>
      <c r="K16" s="81"/>
      <c r="L16" s="82">
        <v>2</v>
      </c>
      <c r="M16" s="82"/>
      <c r="N16" s="82">
        <v>5</v>
      </c>
      <c r="O16" s="85"/>
      <c r="P16" s="79" t="s">
        <v>68</v>
      </c>
      <c r="Q16" s="80"/>
      <c r="R16" s="81">
        <f t="shared" si="2"/>
        <v>10</v>
      </c>
      <c r="S16" s="81"/>
      <c r="T16" s="82">
        <v>3</v>
      </c>
      <c r="U16" s="82"/>
      <c r="V16" s="82">
        <v>7</v>
      </c>
      <c r="W16" s="85"/>
      <c r="X16" s="79" t="s">
        <v>69</v>
      </c>
      <c r="Y16" s="80"/>
      <c r="Z16" s="81">
        <f t="shared" si="3"/>
        <v>31</v>
      </c>
      <c r="AA16" s="81"/>
      <c r="AB16" s="82">
        <v>11</v>
      </c>
      <c r="AC16" s="82"/>
      <c r="AD16" s="82">
        <v>20</v>
      </c>
      <c r="AE16" s="85"/>
      <c r="AF16" s="79" t="s">
        <v>70</v>
      </c>
      <c r="AG16" s="80"/>
      <c r="AH16" s="81">
        <f t="shared" si="4"/>
        <v>4</v>
      </c>
      <c r="AI16" s="81"/>
      <c r="AJ16" s="82">
        <v>1</v>
      </c>
      <c r="AK16" s="82"/>
      <c r="AL16" s="82">
        <v>3</v>
      </c>
      <c r="AM16" s="83"/>
    </row>
    <row r="17" spans="1:39" s="8" customFormat="1" ht="18" customHeight="1">
      <c r="A17" s="10" t="s">
        <v>71</v>
      </c>
      <c r="B17" s="81">
        <f t="shared" si="0"/>
        <v>6</v>
      </c>
      <c r="C17" s="81"/>
      <c r="D17" s="82">
        <v>3</v>
      </c>
      <c r="E17" s="82"/>
      <c r="F17" s="86">
        <v>3</v>
      </c>
      <c r="G17" s="87"/>
      <c r="H17" s="79" t="s">
        <v>72</v>
      </c>
      <c r="I17" s="80"/>
      <c r="J17" s="81">
        <f t="shared" si="1"/>
        <v>12</v>
      </c>
      <c r="K17" s="81"/>
      <c r="L17" s="82">
        <v>8</v>
      </c>
      <c r="M17" s="82"/>
      <c r="N17" s="82">
        <v>4</v>
      </c>
      <c r="O17" s="85"/>
      <c r="P17" s="79" t="s">
        <v>73</v>
      </c>
      <c r="Q17" s="80"/>
      <c r="R17" s="81">
        <f t="shared" si="2"/>
        <v>12</v>
      </c>
      <c r="S17" s="81"/>
      <c r="T17" s="82">
        <v>5</v>
      </c>
      <c r="U17" s="82"/>
      <c r="V17" s="82">
        <v>7</v>
      </c>
      <c r="W17" s="85"/>
      <c r="X17" s="79" t="s">
        <v>74</v>
      </c>
      <c r="Y17" s="80"/>
      <c r="Z17" s="81">
        <f t="shared" si="3"/>
        <v>17</v>
      </c>
      <c r="AA17" s="81"/>
      <c r="AB17" s="82">
        <v>9</v>
      </c>
      <c r="AC17" s="82"/>
      <c r="AD17" s="82">
        <v>8</v>
      </c>
      <c r="AE17" s="85"/>
      <c r="AF17" s="79" t="s">
        <v>75</v>
      </c>
      <c r="AG17" s="80"/>
      <c r="AH17" s="81">
        <f t="shared" si="4"/>
        <v>10</v>
      </c>
      <c r="AI17" s="81"/>
      <c r="AJ17" s="82">
        <v>1</v>
      </c>
      <c r="AK17" s="82"/>
      <c r="AL17" s="82">
        <v>9</v>
      </c>
      <c r="AM17" s="83"/>
    </row>
    <row r="18" spans="1:39" s="8" customFormat="1" ht="18" customHeight="1">
      <c r="A18" s="10" t="s">
        <v>76</v>
      </c>
      <c r="B18" s="81">
        <f t="shared" si="0"/>
        <v>6</v>
      </c>
      <c r="C18" s="81"/>
      <c r="D18" s="82">
        <v>3</v>
      </c>
      <c r="E18" s="82"/>
      <c r="F18" s="86">
        <v>3</v>
      </c>
      <c r="G18" s="87"/>
      <c r="H18" s="79" t="s">
        <v>77</v>
      </c>
      <c r="I18" s="80"/>
      <c r="J18" s="81">
        <f t="shared" si="1"/>
        <v>8</v>
      </c>
      <c r="K18" s="81"/>
      <c r="L18" s="82">
        <v>3</v>
      </c>
      <c r="M18" s="82"/>
      <c r="N18" s="82">
        <v>5</v>
      </c>
      <c r="O18" s="85"/>
      <c r="P18" s="79" t="s">
        <v>78</v>
      </c>
      <c r="Q18" s="80"/>
      <c r="R18" s="81">
        <f t="shared" si="2"/>
        <v>10</v>
      </c>
      <c r="S18" s="81"/>
      <c r="T18" s="82">
        <v>7</v>
      </c>
      <c r="U18" s="82"/>
      <c r="V18" s="82">
        <v>3</v>
      </c>
      <c r="W18" s="85"/>
      <c r="X18" s="79" t="s">
        <v>79</v>
      </c>
      <c r="Y18" s="80"/>
      <c r="Z18" s="81">
        <f t="shared" si="3"/>
        <v>21</v>
      </c>
      <c r="AA18" s="81"/>
      <c r="AB18" s="82">
        <v>7</v>
      </c>
      <c r="AC18" s="82"/>
      <c r="AD18" s="82">
        <v>14</v>
      </c>
      <c r="AE18" s="85"/>
      <c r="AF18" s="79" t="s">
        <v>80</v>
      </c>
      <c r="AG18" s="80"/>
      <c r="AH18" s="81">
        <f t="shared" si="4"/>
        <v>5</v>
      </c>
      <c r="AI18" s="81"/>
      <c r="AJ18" s="82">
        <v>2</v>
      </c>
      <c r="AK18" s="82"/>
      <c r="AL18" s="82">
        <v>3</v>
      </c>
      <c r="AM18" s="83"/>
    </row>
    <row r="19" spans="1:39" s="8" customFormat="1" ht="18" customHeight="1">
      <c r="A19" s="10" t="s">
        <v>81</v>
      </c>
      <c r="B19" s="81">
        <f t="shared" si="0"/>
        <v>2</v>
      </c>
      <c r="C19" s="81"/>
      <c r="D19" s="82">
        <v>1</v>
      </c>
      <c r="E19" s="82"/>
      <c r="F19" s="86">
        <v>1</v>
      </c>
      <c r="G19" s="87"/>
      <c r="H19" s="79" t="s">
        <v>82</v>
      </c>
      <c r="I19" s="80"/>
      <c r="J19" s="81">
        <f t="shared" si="1"/>
        <v>6</v>
      </c>
      <c r="K19" s="81"/>
      <c r="L19" s="82">
        <v>3</v>
      </c>
      <c r="M19" s="82"/>
      <c r="N19" s="82">
        <v>3</v>
      </c>
      <c r="O19" s="85"/>
      <c r="P19" s="79" t="s">
        <v>83</v>
      </c>
      <c r="Q19" s="80"/>
      <c r="R19" s="81">
        <f t="shared" si="2"/>
        <v>16</v>
      </c>
      <c r="S19" s="81"/>
      <c r="T19" s="82">
        <v>6</v>
      </c>
      <c r="U19" s="82"/>
      <c r="V19" s="82">
        <v>10</v>
      </c>
      <c r="W19" s="85"/>
      <c r="X19" s="79" t="s">
        <v>84</v>
      </c>
      <c r="Y19" s="80"/>
      <c r="Z19" s="81">
        <f t="shared" si="3"/>
        <v>28</v>
      </c>
      <c r="AA19" s="81"/>
      <c r="AB19" s="82">
        <v>10</v>
      </c>
      <c r="AC19" s="82"/>
      <c r="AD19" s="82">
        <v>18</v>
      </c>
      <c r="AE19" s="85"/>
      <c r="AF19" s="79" t="s">
        <v>85</v>
      </c>
      <c r="AG19" s="80"/>
      <c r="AH19" s="81">
        <f t="shared" si="4"/>
        <v>3</v>
      </c>
      <c r="AI19" s="81"/>
      <c r="AJ19" s="82">
        <v>0</v>
      </c>
      <c r="AK19" s="82"/>
      <c r="AL19" s="82">
        <v>3</v>
      </c>
      <c r="AM19" s="83"/>
    </row>
    <row r="20" spans="1:39" s="8" customFormat="1" ht="18" customHeight="1">
      <c r="A20" s="10" t="s">
        <v>86</v>
      </c>
      <c r="B20" s="81">
        <f t="shared" si="0"/>
        <v>6</v>
      </c>
      <c r="C20" s="81"/>
      <c r="D20" s="82">
        <v>3</v>
      </c>
      <c r="E20" s="82"/>
      <c r="F20" s="86">
        <v>3</v>
      </c>
      <c r="G20" s="87"/>
      <c r="H20" s="79" t="s">
        <v>87</v>
      </c>
      <c r="I20" s="80"/>
      <c r="J20" s="81">
        <f t="shared" si="1"/>
        <v>6</v>
      </c>
      <c r="K20" s="81"/>
      <c r="L20" s="82">
        <v>0</v>
      </c>
      <c r="M20" s="82"/>
      <c r="N20" s="82">
        <v>6</v>
      </c>
      <c r="O20" s="85"/>
      <c r="P20" s="79" t="s">
        <v>88</v>
      </c>
      <c r="Q20" s="80"/>
      <c r="R20" s="81">
        <f t="shared" si="2"/>
        <v>18</v>
      </c>
      <c r="S20" s="81"/>
      <c r="T20" s="82">
        <v>10</v>
      </c>
      <c r="U20" s="82"/>
      <c r="V20" s="82">
        <v>8</v>
      </c>
      <c r="W20" s="85"/>
      <c r="X20" s="79" t="s">
        <v>89</v>
      </c>
      <c r="Y20" s="80"/>
      <c r="Z20" s="81">
        <f t="shared" si="3"/>
        <v>17</v>
      </c>
      <c r="AA20" s="81"/>
      <c r="AB20" s="82">
        <v>6</v>
      </c>
      <c r="AC20" s="82"/>
      <c r="AD20" s="82">
        <v>11</v>
      </c>
      <c r="AE20" s="85"/>
      <c r="AF20" s="79" t="s">
        <v>90</v>
      </c>
      <c r="AG20" s="80"/>
      <c r="AH20" s="81">
        <f t="shared" si="4"/>
        <v>2</v>
      </c>
      <c r="AI20" s="81"/>
      <c r="AJ20" s="82">
        <v>0</v>
      </c>
      <c r="AK20" s="82"/>
      <c r="AL20" s="82">
        <v>2</v>
      </c>
      <c r="AM20" s="83"/>
    </row>
    <row r="21" spans="1:39" s="8" customFormat="1" ht="18" customHeight="1">
      <c r="A21" s="10" t="s">
        <v>91</v>
      </c>
      <c r="B21" s="81">
        <f t="shared" si="0"/>
        <v>3</v>
      </c>
      <c r="C21" s="81"/>
      <c r="D21" s="82">
        <v>2</v>
      </c>
      <c r="E21" s="82"/>
      <c r="F21" s="86">
        <v>1</v>
      </c>
      <c r="G21" s="87"/>
      <c r="H21" s="79" t="s">
        <v>92</v>
      </c>
      <c r="I21" s="80"/>
      <c r="J21" s="81">
        <f t="shared" si="1"/>
        <v>6</v>
      </c>
      <c r="K21" s="81"/>
      <c r="L21" s="82">
        <v>1</v>
      </c>
      <c r="M21" s="82"/>
      <c r="N21" s="82">
        <v>5</v>
      </c>
      <c r="O21" s="85"/>
      <c r="P21" s="79" t="s">
        <v>93</v>
      </c>
      <c r="Q21" s="80"/>
      <c r="R21" s="81">
        <f t="shared" si="2"/>
        <v>12</v>
      </c>
      <c r="S21" s="81"/>
      <c r="T21" s="82">
        <v>5</v>
      </c>
      <c r="U21" s="82"/>
      <c r="V21" s="82">
        <v>7</v>
      </c>
      <c r="W21" s="85"/>
      <c r="X21" s="79" t="s">
        <v>94</v>
      </c>
      <c r="Y21" s="80"/>
      <c r="Z21" s="81">
        <f t="shared" si="3"/>
        <v>19</v>
      </c>
      <c r="AA21" s="81"/>
      <c r="AB21" s="82">
        <v>11</v>
      </c>
      <c r="AC21" s="82"/>
      <c r="AD21" s="82">
        <v>8</v>
      </c>
      <c r="AE21" s="85"/>
      <c r="AF21" s="79" t="s">
        <v>95</v>
      </c>
      <c r="AG21" s="80"/>
      <c r="AH21" s="81">
        <f t="shared" si="4"/>
        <v>3</v>
      </c>
      <c r="AI21" s="81"/>
      <c r="AJ21" s="82">
        <v>2</v>
      </c>
      <c r="AK21" s="82"/>
      <c r="AL21" s="82">
        <v>1</v>
      </c>
      <c r="AM21" s="83"/>
    </row>
    <row r="22" spans="1:39" s="8" customFormat="1" ht="18" customHeight="1">
      <c r="A22" s="10" t="s">
        <v>96</v>
      </c>
      <c r="B22" s="81">
        <f t="shared" si="0"/>
        <v>14</v>
      </c>
      <c r="C22" s="81"/>
      <c r="D22" s="82">
        <v>6</v>
      </c>
      <c r="E22" s="82"/>
      <c r="F22" s="86">
        <v>8</v>
      </c>
      <c r="G22" s="87"/>
      <c r="H22" s="79" t="s">
        <v>97</v>
      </c>
      <c r="I22" s="80"/>
      <c r="J22" s="81">
        <f t="shared" si="1"/>
        <v>10</v>
      </c>
      <c r="K22" s="81"/>
      <c r="L22" s="82">
        <v>2</v>
      </c>
      <c r="M22" s="82"/>
      <c r="N22" s="82">
        <v>8</v>
      </c>
      <c r="O22" s="85"/>
      <c r="P22" s="79" t="s">
        <v>98</v>
      </c>
      <c r="Q22" s="80"/>
      <c r="R22" s="81">
        <f t="shared" si="2"/>
        <v>17</v>
      </c>
      <c r="S22" s="81"/>
      <c r="T22" s="82">
        <v>7</v>
      </c>
      <c r="U22" s="82"/>
      <c r="V22" s="82">
        <v>10</v>
      </c>
      <c r="W22" s="85"/>
      <c r="X22" s="79" t="s">
        <v>99</v>
      </c>
      <c r="Y22" s="80"/>
      <c r="Z22" s="81">
        <f t="shared" si="3"/>
        <v>24</v>
      </c>
      <c r="AA22" s="81"/>
      <c r="AB22" s="82">
        <v>12</v>
      </c>
      <c r="AC22" s="82"/>
      <c r="AD22" s="82">
        <v>12</v>
      </c>
      <c r="AE22" s="85"/>
      <c r="AF22" s="79" t="s">
        <v>100</v>
      </c>
      <c r="AG22" s="80"/>
      <c r="AH22" s="81">
        <f t="shared" si="4"/>
        <v>1</v>
      </c>
      <c r="AI22" s="81"/>
      <c r="AJ22" s="82">
        <v>0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7</v>
      </c>
      <c r="C23" s="66"/>
      <c r="D23" s="74">
        <v>3</v>
      </c>
      <c r="E23" s="74"/>
      <c r="F23" s="84">
        <v>4</v>
      </c>
      <c r="G23" s="67"/>
      <c r="H23" s="64" t="s">
        <v>102</v>
      </c>
      <c r="I23" s="65"/>
      <c r="J23" s="66">
        <f t="shared" si="1"/>
        <v>11</v>
      </c>
      <c r="K23" s="66"/>
      <c r="L23" s="74">
        <v>8</v>
      </c>
      <c r="M23" s="74"/>
      <c r="N23" s="74">
        <v>3</v>
      </c>
      <c r="O23" s="75"/>
      <c r="P23" s="64" t="s">
        <v>103</v>
      </c>
      <c r="Q23" s="65"/>
      <c r="R23" s="66">
        <f t="shared" si="2"/>
        <v>16</v>
      </c>
      <c r="S23" s="66"/>
      <c r="T23" s="74">
        <v>8</v>
      </c>
      <c r="U23" s="74"/>
      <c r="V23" s="74">
        <v>8</v>
      </c>
      <c r="W23" s="75"/>
      <c r="X23" s="64" t="s">
        <v>104</v>
      </c>
      <c r="Y23" s="65"/>
      <c r="Z23" s="66">
        <f t="shared" si="3"/>
        <v>11</v>
      </c>
      <c r="AA23" s="66"/>
      <c r="AB23" s="74">
        <v>7</v>
      </c>
      <c r="AC23" s="74"/>
      <c r="AD23" s="74">
        <v>4</v>
      </c>
      <c r="AE23" s="75"/>
      <c r="AF23" s="76" t="s">
        <v>105</v>
      </c>
      <c r="AG23" s="77"/>
      <c r="AH23" s="78">
        <f t="shared" si="4"/>
        <v>0</v>
      </c>
      <c r="AI23" s="78"/>
      <c r="AJ23" s="62">
        <v>0</v>
      </c>
      <c r="AK23" s="62"/>
      <c r="AL23" s="62">
        <v>0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2</v>
      </c>
      <c r="AI24" s="66"/>
      <c r="AJ24" s="67">
        <v>0</v>
      </c>
      <c r="AK24" s="68"/>
      <c r="AL24" s="67">
        <v>2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15</v>
      </c>
      <c r="D27" s="46"/>
      <c r="E27" s="45">
        <f>SUM(E28:F29)</f>
        <v>32</v>
      </c>
      <c r="F27" s="46"/>
      <c r="G27" s="45">
        <f>SUM(G28:H29)</f>
        <v>17</v>
      </c>
      <c r="H27" s="46"/>
      <c r="I27" s="45">
        <f>SUM(I28:J29)</f>
        <v>11</v>
      </c>
      <c r="J27" s="46"/>
      <c r="K27" s="45">
        <f>SUM(K28:L29)</f>
        <v>21</v>
      </c>
      <c r="L27" s="46"/>
      <c r="M27" s="45">
        <f>SUM(M28:N29)</f>
        <v>77</v>
      </c>
      <c r="N27" s="46"/>
      <c r="O27" s="45">
        <f>SUM(O28:P29)</f>
        <v>83</v>
      </c>
      <c r="P27" s="46"/>
      <c r="Q27" s="45">
        <f>SUM(Q28:R29)</f>
        <v>136</v>
      </c>
      <c r="R27" s="46"/>
      <c r="S27" s="45">
        <f>SUM(S28:T29)</f>
        <v>135</v>
      </c>
      <c r="T27" s="46"/>
      <c r="U27" s="45">
        <f>SUM(U28:V29)</f>
        <v>111</v>
      </c>
      <c r="V27" s="46"/>
      <c r="W27" s="45">
        <f>SUM(W28:X29)</f>
        <v>130</v>
      </c>
      <c r="X27" s="46"/>
      <c r="Y27" s="45">
        <f>SUM(Y28:Z29)</f>
        <v>132</v>
      </c>
      <c r="Z27" s="46"/>
      <c r="AA27" s="45">
        <f>SUM(AA28:AB29)</f>
        <v>99</v>
      </c>
      <c r="AB27" s="46"/>
      <c r="AC27" s="45">
        <f>SUM(AC28:AD29)</f>
        <v>127</v>
      </c>
      <c r="AD27" s="46"/>
      <c r="AE27" s="45">
        <f>SUM(AE28:AF29)</f>
        <v>44</v>
      </c>
      <c r="AF27" s="46"/>
      <c r="AG27" s="45">
        <f>SUM(AG28:AH29)</f>
        <v>2</v>
      </c>
      <c r="AH27" s="46"/>
      <c r="AI27" s="47">
        <f>SUM(C27:AH27)</f>
        <v>1172</v>
      </c>
      <c r="AJ27" s="48"/>
      <c r="AK27" s="49">
        <v>530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8</v>
      </c>
      <c r="D28" s="44"/>
      <c r="E28" s="43">
        <f>SUM(D10:E15)</f>
        <v>16</v>
      </c>
      <c r="F28" s="44"/>
      <c r="G28" s="43">
        <f>SUM(D16:E18)</f>
        <v>10</v>
      </c>
      <c r="H28" s="44"/>
      <c r="I28" s="43">
        <f>SUM(D19:E21)</f>
        <v>6</v>
      </c>
      <c r="J28" s="44"/>
      <c r="K28" s="43">
        <f>SUM(D22:E23)</f>
        <v>9</v>
      </c>
      <c r="L28" s="44"/>
      <c r="M28" s="43">
        <f>SUM(L4:M13)</f>
        <v>41</v>
      </c>
      <c r="N28" s="44"/>
      <c r="O28" s="43">
        <f>SUM(L14:M23)</f>
        <v>37</v>
      </c>
      <c r="P28" s="44"/>
      <c r="Q28" s="43">
        <f>SUM(T4:U13)</f>
        <v>84</v>
      </c>
      <c r="R28" s="44"/>
      <c r="S28" s="43">
        <f>SUM(T14:U23)</f>
        <v>61</v>
      </c>
      <c r="T28" s="44"/>
      <c r="U28" s="43">
        <f>SUM(AB4:AC8)</f>
        <v>52</v>
      </c>
      <c r="V28" s="44"/>
      <c r="W28" s="43">
        <f>SUM(AB9:AC13)</f>
        <v>70</v>
      </c>
      <c r="X28" s="44"/>
      <c r="Y28" s="43">
        <f>SUM(AB14:AC18)</f>
        <v>61</v>
      </c>
      <c r="Z28" s="44"/>
      <c r="AA28" s="43">
        <f>SUM(AB19:AC23)</f>
        <v>46</v>
      </c>
      <c r="AB28" s="44"/>
      <c r="AC28" s="43">
        <f>SUM(AJ4:AK13)</f>
        <v>52</v>
      </c>
      <c r="AD28" s="44"/>
      <c r="AE28" s="43">
        <f>SUM(AJ14:AK23)</f>
        <v>8</v>
      </c>
      <c r="AF28" s="44"/>
      <c r="AG28" s="43">
        <f>AJ24</f>
        <v>0</v>
      </c>
      <c r="AH28" s="44"/>
      <c r="AI28" s="38">
        <f>SUM(C28:AH28)</f>
        <v>561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7</v>
      </c>
      <c r="D29" s="21"/>
      <c r="E29" s="20">
        <f>SUM(F10:G15)</f>
        <v>16</v>
      </c>
      <c r="F29" s="21"/>
      <c r="G29" s="20">
        <f>SUM(F16:G18)</f>
        <v>7</v>
      </c>
      <c r="H29" s="21"/>
      <c r="I29" s="20">
        <f>SUM(F19:G21)</f>
        <v>5</v>
      </c>
      <c r="J29" s="21"/>
      <c r="K29" s="20">
        <f>SUM(F22:G23)</f>
        <v>12</v>
      </c>
      <c r="L29" s="21"/>
      <c r="M29" s="20">
        <f>SUM(N4:O13)</f>
        <v>36</v>
      </c>
      <c r="N29" s="21"/>
      <c r="O29" s="20">
        <f>SUM(N14:O23)</f>
        <v>46</v>
      </c>
      <c r="P29" s="21"/>
      <c r="Q29" s="20">
        <f>SUM(V4:W13)</f>
        <v>52</v>
      </c>
      <c r="R29" s="21"/>
      <c r="S29" s="20">
        <f>SUM(V14:W23)</f>
        <v>74</v>
      </c>
      <c r="T29" s="21"/>
      <c r="U29" s="20">
        <f>SUM(AD4:AE8)</f>
        <v>59</v>
      </c>
      <c r="V29" s="21"/>
      <c r="W29" s="20">
        <f>SUM(AD9:AE13)</f>
        <v>60</v>
      </c>
      <c r="X29" s="21"/>
      <c r="Y29" s="20">
        <f>SUM(AD14:AE18)</f>
        <v>71</v>
      </c>
      <c r="Z29" s="21"/>
      <c r="AA29" s="20">
        <f>SUM(AD19:AE23)</f>
        <v>53</v>
      </c>
      <c r="AB29" s="21"/>
      <c r="AC29" s="20">
        <f>SUM(AL4:AM13)</f>
        <v>75</v>
      </c>
      <c r="AD29" s="21"/>
      <c r="AE29" s="20">
        <f>SUM(AL14:AM23)</f>
        <v>36</v>
      </c>
      <c r="AF29" s="21"/>
      <c r="AG29" s="20">
        <f>AL24</f>
        <v>2</v>
      </c>
      <c r="AH29" s="21"/>
      <c r="AI29" s="22">
        <f>SUM(C29:AH29)</f>
        <v>611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64</v>
      </c>
      <c r="D31" s="34"/>
      <c r="E31" s="34"/>
      <c r="F31" s="35">
        <f>C31/AI27</f>
        <v>0.05460750853242321</v>
      </c>
      <c r="G31" s="35"/>
      <c r="H31" s="36"/>
      <c r="I31" s="17">
        <f>SUM(I27:V27)</f>
        <v>574</v>
      </c>
      <c r="J31" s="37"/>
      <c r="K31" s="37"/>
      <c r="L31" s="37"/>
      <c r="M31" s="37"/>
      <c r="N31" s="37"/>
      <c r="O31" s="37"/>
      <c r="P31" s="15">
        <f>I31/AI27</f>
        <v>0.48976109215017066</v>
      </c>
      <c r="Q31" s="15"/>
      <c r="R31" s="15"/>
      <c r="S31" s="15"/>
      <c r="T31" s="15"/>
      <c r="U31" s="15"/>
      <c r="V31" s="16"/>
      <c r="W31" s="17">
        <f>SUM(W27:AH27)</f>
        <v>534</v>
      </c>
      <c r="X31" s="18"/>
      <c r="Y31" s="18"/>
      <c r="Z31" s="18"/>
      <c r="AA31" s="18"/>
      <c r="AB31" s="18"/>
      <c r="AC31" s="15">
        <f>W31/AI27</f>
        <v>0.45563139931740615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117</v>
      </c>
      <c r="C4" s="90"/>
      <c r="D4" s="91">
        <v>55</v>
      </c>
      <c r="E4" s="91"/>
      <c r="F4" s="96">
        <v>62</v>
      </c>
      <c r="G4" s="97"/>
      <c r="H4" s="88" t="s">
        <v>7</v>
      </c>
      <c r="I4" s="89"/>
      <c r="J4" s="90">
        <f aca="true" t="shared" si="1" ref="J4:J23">SUM(L4:N4)</f>
        <v>161</v>
      </c>
      <c r="K4" s="90"/>
      <c r="L4" s="91">
        <v>83</v>
      </c>
      <c r="M4" s="91"/>
      <c r="N4" s="91">
        <v>78</v>
      </c>
      <c r="O4" s="93"/>
      <c r="P4" s="88" t="s">
        <v>8</v>
      </c>
      <c r="Q4" s="89"/>
      <c r="R4" s="90">
        <f aca="true" t="shared" si="2" ref="R4:R23">SUM(T4:V4)</f>
        <v>226</v>
      </c>
      <c r="S4" s="90"/>
      <c r="T4" s="91">
        <v>110</v>
      </c>
      <c r="U4" s="91"/>
      <c r="V4" s="91">
        <v>116</v>
      </c>
      <c r="W4" s="93"/>
      <c r="X4" s="88" t="s">
        <v>9</v>
      </c>
      <c r="Y4" s="89"/>
      <c r="Z4" s="90">
        <f aca="true" t="shared" si="3" ref="Z4:Z23">SUM(AB4:AD4)</f>
        <v>175</v>
      </c>
      <c r="AA4" s="90"/>
      <c r="AB4" s="91">
        <v>81</v>
      </c>
      <c r="AC4" s="91"/>
      <c r="AD4" s="91">
        <v>94</v>
      </c>
      <c r="AE4" s="93"/>
      <c r="AF4" s="88" t="s">
        <v>10</v>
      </c>
      <c r="AG4" s="89"/>
      <c r="AH4" s="90">
        <f aca="true" t="shared" si="4" ref="AH4:AH24">SUM(AJ4:AL4)</f>
        <v>116</v>
      </c>
      <c r="AI4" s="90"/>
      <c r="AJ4" s="91">
        <v>51</v>
      </c>
      <c r="AK4" s="91"/>
      <c r="AL4" s="91">
        <v>65</v>
      </c>
      <c r="AM4" s="92"/>
    </row>
    <row r="5" spans="1:39" s="8" customFormat="1" ht="18" customHeight="1">
      <c r="A5" s="10" t="s">
        <v>11</v>
      </c>
      <c r="B5" s="81">
        <f t="shared" si="0"/>
        <v>132</v>
      </c>
      <c r="C5" s="81"/>
      <c r="D5" s="82">
        <v>65</v>
      </c>
      <c r="E5" s="82"/>
      <c r="F5" s="86">
        <v>67</v>
      </c>
      <c r="G5" s="87"/>
      <c r="H5" s="79" t="s">
        <v>12</v>
      </c>
      <c r="I5" s="80"/>
      <c r="J5" s="81">
        <f t="shared" si="1"/>
        <v>178</v>
      </c>
      <c r="K5" s="81"/>
      <c r="L5" s="82">
        <v>97</v>
      </c>
      <c r="M5" s="82"/>
      <c r="N5" s="82">
        <v>81</v>
      </c>
      <c r="O5" s="85"/>
      <c r="P5" s="79" t="s">
        <v>13</v>
      </c>
      <c r="Q5" s="80"/>
      <c r="R5" s="81">
        <f t="shared" si="2"/>
        <v>231</v>
      </c>
      <c r="S5" s="81"/>
      <c r="T5" s="82">
        <v>110</v>
      </c>
      <c r="U5" s="82"/>
      <c r="V5" s="82">
        <v>121</v>
      </c>
      <c r="W5" s="85"/>
      <c r="X5" s="79" t="s">
        <v>14</v>
      </c>
      <c r="Y5" s="80"/>
      <c r="Z5" s="81">
        <f t="shared" si="3"/>
        <v>146</v>
      </c>
      <c r="AA5" s="81"/>
      <c r="AB5" s="82">
        <v>63</v>
      </c>
      <c r="AC5" s="82"/>
      <c r="AD5" s="82">
        <v>83</v>
      </c>
      <c r="AE5" s="85"/>
      <c r="AF5" s="79" t="s">
        <v>15</v>
      </c>
      <c r="AG5" s="80"/>
      <c r="AH5" s="81">
        <f t="shared" si="4"/>
        <v>104</v>
      </c>
      <c r="AI5" s="81"/>
      <c r="AJ5" s="82">
        <v>40</v>
      </c>
      <c r="AK5" s="82"/>
      <c r="AL5" s="82">
        <v>64</v>
      </c>
      <c r="AM5" s="83"/>
    </row>
    <row r="6" spans="1:39" s="8" customFormat="1" ht="18" customHeight="1">
      <c r="A6" s="10" t="s">
        <v>16</v>
      </c>
      <c r="B6" s="81">
        <f t="shared" si="0"/>
        <v>124</v>
      </c>
      <c r="C6" s="81"/>
      <c r="D6" s="82">
        <v>67</v>
      </c>
      <c r="E6" s="82"/>
      <c r="F6" s="86">
        <v>57</v>
      </c>
      <c r="G6" s="87"/>
      <c r="H6" s="79" t="s">
        <v>17</v>
      </c>
      <c r="I6" s="80"/>
      <c r="J6" s="81">
        <f t="shared" si="1"/>
        <v>157</v>
      </c>
      <c r="K6" s="81"/>
      <c r="L6" s="82">
        <v>82</v>
      </c>
      <c r="M6" s="82"/>
      <c r="N6" s="82">
        <v>75</v>
      </c>
      <c r="O6" s="85"/>
      <c r="P6" s="79" t="s">
        <v>18</v>
      </c>
      <c r="Q6" s="80"/>
      <c r="R6" s="81">
        <f t="shared" si="2"/>
        <v>222</v>
      </c>
      <c r="S6" s="81"/>
      <c r="T6" s="82">
        <v>111</v>
      </c>
      <c r="U6" s="82"/>
      <c r="V6" s="82">
        <v>111</v>
      </c>
      <c r="W6" s="85"/>
      <c r="X6" s="79" t="s">
        <v>19</v>
      </c>
      <c r="Y6" s="80"/>
      <c r="Z6" s="81">
        <f t="shared" si="3"/>
        <v>126</v>
      </c>
      <c r="AA6" s="81"/>
      <c r="AB6" s="82">
        <v>62</v>
      </c>
      <c r="AC6" s="82"/>
      <c r="AD6" s="82">
        <v>64</v>
      </c>
      <c r="AE6" s="85"/>
      <c r="AF6" s="79" t="s">
        <v>20</v>
      </c>
      <c r="AG6" s="80"/>
      <c r="AH6" s="81">
        <f t="shared" si="4"/>
        <v>113</v>
      </c>
      <c r="AI6" s="81"/>
      <c r="AJ6" s="82">
        <v>51</v>
      </c>
      <c r="AK6" s="82"/>
      <c r="AL6" s="82">
        <v>62</v>
      </c>
      <c r="AM6" s="83"/>
    </row>
    <row r="7" spans="1:39" s="8" customFormat="1" ht="18" customHeight="1">
      <c r="A7" s="10" t="s">
        <v>21</v>
      </c>
      <c r="B7" s="81">
        <f t="shared" si="0"/>
        <v>118</v>
      </c>
      <c r="C7" s="81"/>
      <c r="D7" s="82">
        <v>67</v>
      </c>
      <c r="E7" s="82"/>
      <c r="F7" s="86">
        <v>51</v>
      </c>
      <c r="G7" s="87"/>
      <c r="H7" s="79" t="s">
        <v>22</v>
      </c>
      <c r="I7" s="80"/>
      <c r="J7" s="81">
        <f t="shared" si="1"/>
        <v>141</v>
      </c>
      <c r="K7" s="81"/>
      <c r="L7" s="82">
        <v>67</v>
      </c>
      <c r="M7" s="82"/>
      <c r="N7" s="82">
        <v>74</v>
      </c>
      <c r="O7" s="85"/>
      <c r="P7" s="79" t="s">
        <v>23</v>
      </c>
      <c r="Q7" s="80"/>
      <c r="R7" s="81">
        <f t="shared" si="2"/>
        <v>219</v>
      </c>
      <c r="S7" s="81"/>
      <c r="T7" s="82">
        <v>106</v>
      </c>
      <c r="U7" s="82"/>
      <c r="V7" s="82">
        <v>113</v>
      </c>
      <c r="W7" s="85"/>
      <c r="X7" s="79" t="s">
        <v>24</v>
      </c>
      <c r="Y7" s="80"/>
      <c r="Z7" s="81">
        <f t="shared" si="3"/>
        <v>127</v>
      </c>
      <c r="AA7" s="81"/>
      <c r="AB7" s="82">
        <v>67</v>
      </c>
      <c r="AC7" s="82"/>
      <c r="AD7" s="82">
        <v>60</v>
      </c>
      <c r="AE7" s="85"/>
      <c r="AF7" s="79" t="s">
        <v>25</v>
      </c>
      <c r="AG7" s="80"/>
      <c r="AH7" s="81">
        <f t="shared" si="4"/>
        <v>138</v>
      </c>
      <c r="AI7" s="81"/>
      <c r="AJ7" s="82">
        <v>54</v>
      </c>
      <c r="AK7" s="82"/>
      <c r="AL7" s="82">
        <v>84</v>
      </c>
      <c r="AM7" s="83"/>
    </row>
    <row r="8" spans="1:39" s="8" customFormat="1" ht="18" customHeight="1">
      <c r="A8" s="10" t="s">
        <v>26</v>
      </c>
      <c r="B8" s="81">
        <f t="shared" si="0"/>
        <v>154</v>
      </c>
      <c r="C8" s="81"/>
      <c r="D8" s="82">
        <v>82</v>
      </c>
      <c r="E8" s="82"/>
      <c r="F8" s="86">
        <v>72</v>
      </c>
      <c r="G8" s="87"/>
      <c r="H8" s="79" t="s">
        <v>27</v>
      </c>
      <c r="I8" s="80"/>
      <c r="J8" s="81">
        <f t="shared" si="1"/>
        <v>155</v>
      </c>
      <c r="K8" s="81"/>
      <c r="L8" s="82">
        <v>84</v>
      </c>
      <c r="M8" s="82"/>
      <c r="N8" s="82">
        <v>71</v>
      </c>
      <c r="O8" s="85"/>
      <c r="P8" s="79" t="s">
        <v>28</v>
      </c>
      <c r="Q8" s="80"/>
      <c r="R8" s="81">
        <f t="shared" si="2"/>
        <v>250</v>
      </c>
      <c r="S8" s="81"/>
      <c r="T8" s="82">
        <v>126</v>
      </c>
      <c r="U8" s="82"/>
      <c r="V8" s="82">
        <v>124</v>
      </c>
      <c r="W8" s="85"/>
      <c r="X8" s="79" t="s">
        <v>29</v>
      </c>
      <c r="Y8" s="80"/>
      <c r="Z8" s="81">
        <f t="shared" si="3"/>
        <v>148</v>
      </c>
      <c r="AA8" s="81"/>
      <c r="AB8" s="82">
        <v>76</v>
      </c>
      <c r="AC8" s="82"/>
      <c r="AD8" s="82">
        <v>72</v>
      </c>
      <c r="AE8" s="85"/>
      <c r="AF8" s="79" t="s">
        <v>30</v>
      </c>
      <c r="AG8" s="80"/>
      <c r="AH8" s="81">
        <f t="shared" si="4"/>
        <v>107</v>
      </c>
      <c r="AI8" s="81"/>
      <c r="AJ8" s="82">
        <v>46</v>
      </c>
      <c r="AK8" s="82"/>
      <c r="AL8" s="82">
        <v>61</v>
      </c>
      <c r="AM8" s="83"/>
    </row>
    <row r="9" spans="1:39" s="8" customFormat="1" ht="18" customHeight="1">
      <c r="A9" s="10" t="s">
        <v>31</v>
      </c>
      <c r="B9" s="81">
        <f t="shared" si="0"/>
        <v>123</v>
      </c>
      <c r="C9" s="81"/>
      <c r="D9" s="82">
        <v>67</v>
      </c>
      <c r="E9" s="82"/>
      <c r="F9" s="86">
        <v>56</v>
      </c>
      <c r="G9" s="87"/>
      <c r="H9" s="79" t="s">
        <v>32</v>
      </c>
      <c r="I9" s="80"/>
      <c r="J9" s="81">
        <f t="shared" si="1"/>
        <v>165</v>
      </c>
      <c r="K9" s="81"/>
      <c r="L9" s="82">
        <v>83</v>
      </c>
      <c r="M9" s="82"/>
      <c r="N9" s="82">
        <v>82</v>
      </c>
      <c r="O9" s="85"/>
      <c r="P9" s="79" t="s">
        <v>33</v>
      </c>
      <c r="Q9" s="80"/>
      <c r="R9" s="81">
        <f t="shared" si="2"/>
        <v>227</v>
      </c>
      <c r="S9" s="81"/>
      <c r="T9" s="82">
        <v>123</v>
      </c>
      <c r="U9" s="82"/>
      <c r="V9" s="82">
        <v>104</v>
      </c>
      <c r="W9" s="85"/>
      <c r="X9" s="79" t="s">
        <v>34</v>
      </c>
      <c r="Y9" s="80"/>
      <c r="Z9" s="81">
        <f t="shared" si="3"/>
        <v>155</v>
      </c>
      <c r="AA9" s="81"/>
      <c r="AB9" s="82">
        <v>85</v>
      </c>
      <c r="AC9" s="82"/>
      <c r="AD9" s="82">
        <v>70</v>
      </c>
      <c r="AE9" s="85"/>
      <c r="AF9" s="79" t="s">
        <v>35</v>
      </c>
      <c r="AG9" s="80"/>
      <c r="AH9" s="81">
        <f t="shared" si="4"/>
        <v>84</v>
      </c>
      <c r="AI9" s="81"/>
      <c r="AJ9" s="82">
        <v>32</v>
      </c>
      <c r="AK9" s="82"/>
      <c r="AL9" s="82">
        <v>52</v>
      </c>
      <c r="AM9" s="83"/>
    </row>
    <row r="10" spans="1:39" s="8" customFormat="1" ht="18" customHeight="1">
      <c r="A10" s="10" t="s">
        <v>36</v>
      </c>
      <c r="B10" s="81">
        <f t="shared" si="0"/>
        <v>151</v>
      </c>
      <c r="C10" s="81"/>
      <c r="D10" s="82">
        <v>74</v>
      </c>
      <c r="E10" s="82"/>
      <c r="F10" s="86">
        <v>77</v>
      </c>
      <c r="G10" s="87"/>
      <c r="H10" s="79" t="s">
        <v>37</v>
      </c>
      <c r="I10" s="80"/>
      <c r="J10" s="81">
        <f t="shared" si="1"/>
        <v>144</v>
      </c>
      <c r="K10" s="81"/>
      <c r="L10" s="82">
        <v>69</v>
      </c>
      <c r="M10" s="82"/>
      <c r="N10" s="82">
        <v>75</v>
      </c>
      <c r="O10" s="85"/>
      <c r="P10" s="79" t="s">
        <v>38</v>
      </c>
      <c r="Q10" s="80"/>
      <c r="R10" s="81">
        <f t="shared" si="2"/>
        <v>267</v>
      </c>
      <c r="S10" s="81"/>
      <c r="T10" s="82">
        <v>134</v>
      </c>
      <c r="U10" s="82"/>
      <c r="V10" s="82">
        <v>133</v>
      </c>
      <c r="W10" s="85"/>
      <c r="X10" s="79" t="s">
        <v>39</v>
      </c>
      <c r="Y10" s="80"/>
      <c r="Z10" s="81">
        <f t="shared" si="3"/>
        <v>162</v>
      </c>
      <c r="AA10" s="81"/>
      <c r="AB10" s="82">
        <v>64</v>
      </c>
      <c r="AC10" s="82"/>
      <c r="AD10" s="82">
        <v>98</v>
      </c>
      <c r="AE10" s="85"/>
      <c r="AF10" s="79" t="s">
        <v>40</v>
      </c>
      <c r="AG10" s="80"/>
      <c r="AH10" s="81">
        <f t="shared" si="4"/>
        <v>92</v>
      </c>
      <c r="AI10" s="81"/>
      <c r="AJ10" s="82">
        <v>33</v>
      </c>
      <c r="AK10" s="82"/>
      <c r="AL10" s="82">
        <v>59</v>
      </c>
      <c r="AM10" s="83"/>
    </row>
    <row r="11" spans="1:39" s="8" customFormat="1" ht="18" customHeight="1">
      <c r="A11" s="10" t="s">
        <v>41</v>
      </c>
      <c r="B11" s="81">
        <f t="shared" si="0"/>
        <v>131</v>
      </c>
      <c r="C11" s="81"/>
      <c r="D11" s="82">
        <v>76</v>
      </c>
      <c r="E11" s="82"/>
      <c r="F11" s="86">
        <v>55</v>
      </c>
      <c r="G11" s="87"/>
      <c r="H11" s="79" t="s">
        <v>42</v>
      </c>
      <c r="I11" s="80"/>
      <c r="J11" s="81">
        <f t="shared" si="1"/>
        <v>181</v>
      </c>
      <c r="K11" s="81"/>
      <c r="L11" s="82">
        <v>83</v>
      </c>
      <c r="M11" s="82"/>
      <c r="N11" s="82">
        <v>98</v>
      </c>
      <c r="O11" s="85"/>
      <c r="P11" s="79" t="s">
        <v>43</v>
      </c>
      <c r="Q11" s="80"/>
      <c r="R11" s="81">
        <f t="shared" si="2"/>
        <v>250</v>
      </c>
      <c r="S11" s="81"/>
      <c r="T11" s="82">
        <v>118</v>
      </c>
      <c r="U11" s="82"/>
      <c r="V11" s="82">
        <v>132</v>
      </c>
      <c r="W11" s="85"/>
      <c r="X11" s="79" t="s">
        <v>44</v>
      </c>
      <c r="Y11" s="80"/>
      <c r="Z11" s="81">
        <f t="shared" si="3"/>
        <v>171</v>
      </c>
      <c r="AA11" s="81"/>
      <c r="AB11" s="82">
        <v>76</v>
      </c>
      <c r="AC11" s="82"/>
      <c r="AD11" s="82">
        <v>95</v>
      </c>
      <c r="AE11" s="85"/>
      <c r="AF11" s="79" t="s">
        <v>45</v>
      </c>
      <c r="AG11" s="80"/>
      <c r="AH11" s="81">
        <f t="shared" si="4"/>
        <v>86</v>
      </c>
      <c r="AI11" s="81"/>
      <c r="AJ11" s="82">
        <v>33</v>
      </c>
      <c r="AK11" s="82"/>
      <c r="AL11" s="82">
        <v>53</v>
      </c>
      <c r="AM11" s="83"/>
    </row>
    <row r="12" spans="1:39" s="8" customFormat="1" ht="18" customHeight="1">
      <c r="A12" s="10" t="s">
        <v>46</v>
      </c>
      <c r="B12" s="81">
        <f t="shared" si="0"/>
        <v>159</v>
      </c>
      <c r="C12" s="81"/>
      <c r="D12" s="82">
        <v>87</v>
      </c>
      <c r="E12" s="82"/>
      <c r="F12" s="86">
        <v>72</v>
      </c>
      <c r="G12" s="87"/>
      <c r="H12" s="79" t="s">
        <v>47</v>
      </c>
      <c r="I12" s="80"/>
      <c r="J12" s="81">
        <f t="shared" si="1"/>
        <v>136</v>
      </c>
      <c r="K12" s="81"/>
      <c r="L12" s="82">
        <v>64</v>
      </c>
      <c r="M12" s="82"/>
      <c r="N12" s="82">
        <v>72</v>
      </c>
      <c r="O12" s="85"/>
      <c r="P12" s="79" t="s">
        <v>48</v>
      </c>
      <c r="Q12" s="80"/>
      <c r="R12" s="81">
        <f t="shared" si="2"/>
        <v>260</v>
      </c>
      <c r="S12" s="81"/>
      <c r="T12" s="82">
        <v>127</v>
      </c>
      <c r="U12" s="82"/>
      <c r="V12" s="82">
        <v>133</v>
      </c>
      <c r="W12" s="85"/>
      <c r="X12" s="79" t="s">
        <v>49</v>
      </c>
      <c r="Y12" s="80"/>
      <c r="Z12" s="81">
        <f t="shared" si="3"/>
        <v>200</v>
      </c>
      <c r="AA12" s="81"/>
      <c r="AB12" s="82">
        <v>98</v>
      </c>
      <c r="AC12" s="82"/>
      <c r="AD12" s="82">
        <v>102</v>
      </c>
      <c r="AE12" s="85"/>
      <c r="AF12" s="79" t="s">
        <v>50</v>
      </c>
      <c r="AG12" s="80"/>
      <c r="AH12" s="81">
        <f t="shared" si="4"/>
        <v>60</v>
      </c>
      <c r="AI12" s="81"/>
      <c r="AJ12" s="82">
        <v>28</v>
      </c>
      <c r="AK12" s="82"/>
      <c r="AL12" s="82">
        <v>32</v>
      </c>
      <c r="AM12" s="83"/>
    </row>
    <row r="13" spans="1:39" s="8" customFormat="1" ht="18" customHeight="1">
      <c r="A13" s="10" t="s">
        <v>51</v>
      </c>
      <c r="B13" s="81">
        <f t="shared" si="0"/>
        <v>143</v>
      </c>
      <c r="C13" s="81"/>
      <c r="D13" s="82">
        <v>72</v>
      </c>
      <c r="E13" s="82"/>
      <c r="F13" s="86">
        <v>71</v>
      </c>
      <c r="G13" s="87"/>
      <c r="H13" s="79" t="s">
        <v>52</v>
      </c>
      <c r="I13" s="80"/>
      <c r="J13" s="81">
        <f t="shared" si="1"/>
        <v>179</v>
      </c>
      <c r="K13" s="81"/>
      <c r="L13" s="82">
        <v>82</v>
      </c>
      <c r="M13" s="82"/>
      <c r="N13" s="82">
        <v>97</v>
      </c>
      <c r="O13" s="85"/>
      <c r="P13" s="79" t="s">
        <v>53</v>
      </c>
      <c r="Q13" s="80"/>
      <c r="R13" s="81">
        <f t="shared" si="2"/>
        <v>234</v>
      </c>
      <c r="S13" s="81"/>
      <c r="T13" s="82">
        <v>107</v>
      </c>
      <c r="U13" s="82"/>
      <c r="V13" s="82">
        <v>127</v>
      </c>
      <c r="W13" s="85"/>
      <c r="X13" s="79" t="s">
        <v>54</v>
      </c>
      <c r="Y13" s="80"/>
      <c r="Z13" s="81">
        <f t="shared" si="3"/>
        <v>194</v>
      </c>
      <c r="AA13" s="81"/>
      <c r="AB13" s="82">
        <v>87</v>
      </c>
      <c r="AC13" s="82"/>
      <c r="AD13" s="82">
        <v>107</v>
      </c>
      <c r="AE13" s="85"/>
      <c r="AF13" s="79" t="s">
        <v>55</v>
      </c>
      <c r="AG13" s="80"/>
      <c r="AH13" s="81">
        <f t="shared" si="4"/>
        <v>49</v>
      </c>
      <c r="AI13" s="81"/>
      <c r="AJ13" s="82">
        <v>18</v>
      </c>
      <c r="AK13" s="82"/>
      <c r="AL13" s="82">
        <v>31</v>
      </c>
      <c r="AM13" s="83"/>
    </row>
    <row r="14" spans="1:39" s="8" customFormat="1" ht="18" customHeight="1">
      <c r="A14" s="10" t="s">
        <v>56</v>
      </c>
      <c r="B14" s="81">
        <f t="shared" si="0"/>
        <v>128</v>
      </c>
      <c r="C14" s="81"/>
      <c r="D14" s="82">
        <v>68</v>
      </c>
      <c r="E14" s="82"/>
      <c r="F14" s="86">
        <v>60</v>
      </c>
      <c r="G14" s="87"/>
      <c r="H14" s="79" t="s">
        <v>57</v>
      </c>
      <c r="I14" s="80"/>
      <c r="J14" s="81">
        <f t="shared" si="1"/>
        <v>180</v>
      </c>
      <c r="K14" s="81"/>
      <c r="L14" s="82">
        <v>87</v>
      </c>
      <c r="M14" s="82"/>
      <c r="N14" s="82">
        <v>93</v>
      </c>
      <c r="O14" s="85"/>
      <c r="P14" s="79" t="s">
        <v>58</v>
      </c>
      <c r="Q14" s="80"/>
      <c r="R14" s="81">
        <f t="shared" si="2"/>
        <v>213</v>
      </c>
      <c r="S14" s="81"/>
      <c r="T14" s="82">
        <v>100</v>
      </c>
      <c r="U14" s="82"/>
      <c r="V14" s="82">
        <v>113</v>
      </c>
      <c r="W14" s="85"/>
      <c r="X14" s="79" t="s">
        <v>59</v>
      </c>
      <c r="Y14" s="80"/>
      <c r="Z14" s="81">
        <f t="shared" si="3"/>
        <v>243</v>
      </c>
      <c r="AA14" s="81"/>
      <c r="AB14" s="82">
        <v>115</v>
      </c>
      <c r="AC14" s="82"/>
      <c r="AD14" s="82">
        <v>128</v>
      </c>
      <c r="AE14" s="85"/>
      <c r="AF14" s="79" t="s">
        <v>60</v>
      </c>
      <c r="AG14" s="80"/>
      <c r="AH14" s="81">
        <f t="shared" si="4"/>
        <v>59</v>
      </c>
      <c r="AI14" s="81"/>
      <c r="AJ14" s="82">
        <v>22</v>
      </c>
      <c r="AK14" s="82"/>
      <c r="AL14" s="82">
        <v>37</v>
      </c>
      <c r="AM14" s="83"/>
    </row>
    <row r="15" spans="1:39" s="8" customFormat="1" ht="18" customHeight="1">
      <c r="A15" s="10" t="s">
        <v>61</v>
      </c>
      <c r="B15" s="81">
        <f t="shared" si="0"/>
        <v>136</v>
      </c>
      <c r="C15" s="81"/>
      <c r="D15" s="82">
        <v>66</v>
      </c>
      <c r="E15" s="82"/>
      <c r="F15" s="86">
        <v>70</v>
      </c>
      <c r="G15" s="87"/>
      <c r="H15" s="79" t="s">
        <v>62</v>
      </c>
      <c r="I15" s="80"/>
      <c r="J15" s="81">
        <f t="shared" si="1"/>
        <v>172</v>
      </c>
      <c r="K15" s="81"/>
      <c r="L15" s="82">
        <v>96</v>
      </c>
      <c r="M15" s="82"/>
      <c r="N15" s="82">
        <v>76</v>
      </c>
      <c r="O15" s="85"/>
      <c r="P15" s="79" t="s">
        <v>63</v>
      </c>
      <c r="Q15" s="80"/>
      <c r="R15" s="81">
        <f t="shared" si="2"/>
        <v>253</v>
      </c>
      <c r="S15" s="81"/>
      <c r="T15" s="82">
        <v>124</v>
      </c>
      <c r="U15" s="82"/>
      <c r="V15" s="82">
        <v>129</v>
      </c>
      <c r="W15" s="85"/>
      <c r="X15" s="79" t="s">
        <v>64</v>
      </c>
      <c r="Y15" s="80"/>
      <c r="Z15" s="81">
        <f t="shared" si="3"/>
        <v>227</v>
      </c>
      <c r="AA15" s="81"/>
      <c r="AB15" s="82">
        <v>96</v>
      </c>
      <c r="AC15" s="82"/>
      <c r="AD15" s="82">
        <v>131</v>
      </c>
      <c r="AE15" s="85"/>
      <c r="AF15" s="79" t="s">
        <v>65</v>
      </c>
      <c r="AG15" s="80"/>
      <c r="AH15" s="81">
        <f t="shared" si="4"/>
        <v>47</v>
      </c>
      <c r="AI15" s="81"/>
      <c r="AJ15" s="82">
        <v>13</v>
      </c>
      <c r="AK15" s="82"/>
      <c r="AL15" s="82">
        <v>34</v>
      </c>
      <c r="AM15" s="83"/>
    </row>
    <row r="16" spans="1:39" s="8" customFormat="1" ht="18" customHeight="1">
      <c r="A16" s="10" t="s">
        <v>66</v>
      </c>
      <c r="B16" s="81">
        <f t="shared" si="0"/>
        <v>126</v>
      </c>
      <c r="C16" s="81"/>
      <c r="D16" s="82">
        <v>68</v>
      </c>
      <c r="E16" s="82"/>
      <c r="F16" s="86">
        <v>58</v>
      </c>
      <c r="G16" s="87"/>
      <c r="H16" s="79" t="s">
        <v>67</v>
      </c>
      <c r="I16" s="80"/>
      <c r="J16" s="81">
        <f t="shared" si="1"/>
        <v>185</v>
      </c>
      <c r="K16" s="81"/>
      <c r="L16" s="82">
        <v>87</v>
      </c>
      <c r="M16" s="82"/>
      <c r="N16" s="82">
        <v>98</v>
      </c>
      <c r="O16" s="85"/>
      <c r="P16" s="79" t="s">
        <v>68</v>
      </c>
      <c r="Q16" s="80"/>
      <c r="R16" s="81">
        <f t="shared" si="2"/>
        <v>223</v>
      </c>
      <c r="S16" s="81"/>
      <c r="T16" s="82">
        <v>116</v>
      </c>
      <c r="U16" s="82"/>
      <c r="V16" s="82">
        <v>107</v>
      </c>
      <c r="W16" s="85"/>
      <c r="X16" s="79" t="s">
        <v>69</v>
      </c>
      <c r="Y16" s="80"/>
      <c r="Z16" s="81">
        <f t="shared" si="3"/>
        <v>212</v>
      </c>
      <c r="AA16" s="81"/>
      <c r="AB16" s="82">
        <v>97</v>
      </c>
      <c r="AC16" s="82"/>
      <c r="AD16" s="82">
        <v>115</v>
      </c>
      <c r="AE16" s="85"/>
      <c r="AF16" s="79" t="s">
        <v>70</v>
      </c>
      <c r="AG16" s="80"/>
      <c r="AH16" s="81">
        <f t="shared" si="4"/>
        <v>36</v>
      </c>
      <c r="AI16" s="81"/>
      <c r="AJ16" s="82">
        <v>6</v>
      </c>
      <c r="AK16" s="82"/>
      <c r="AL16" s="82">
        <v>30</v>
      </c>
      <c r="AM16" s="83"/>
    </row>
    <row r="17" spans="1:39" s="8" customFormat="1" ht="18" customHeight="1">
      <c r="A17" s="10" t="s">
        <v>71</v>
      </c>
      <c r="B17" s="81">
        <f t="shared" si="0"/>
        <v>113</v>
      </c>
      <c r="C17" s="81"/>
      <c r="D17" s="82">
        <v>57</v>
      </c>
      <c r="E17" s="82"/>
      <c r="F17" s="86">
        <v>56</v>
      </c>
      <c r="G17" s="87"/>
      <c r="H17" s="79" t="s">
        <v>72</v>
      </c>
      <c r="I17" s="80"/>
      <c r="J17" s="81">
        <f t="shared" si="1"/>
        <v>184</v>
      </c>
      <c r="K17" s="81"/>
      <c r="L17" s="82">
        <v>79</v>
      </c>
      <c r="M17" s="82"/>
      <c r="N17" s="82">
        <v>105</v>
      </c>
      <c r="O17" s="85"/>
      <c r="P17" s="79" t="s">
        <v>73</v>
      </c>
      <c r="Q17" s="80"/>
      <c r="R17" s="81">
        <f t="shared" si="2"/>
        <v>167</v>
      </c>
      <c r="S17" s="81"/>
      <c r="T17" s="82">
        <v>81</v>
      </c>
      <c r="U17" s="82"/>
      <c r="V17" s="82">
        <v>86</v>
      </c>
      <c r="W17" s="85"/>
      <c r="X17" s="79" t="s">
        <v>74</v>
      </c>
      <c r="Y17" s="80"/>
      <c r="Z17" s="81">
        <f t="shared" si="3"/>
        <v>123</v>
      </c>
      <c r="AA17" s="81"/>
      <c r="AB17" s="82">
        <v>56</v>
      </c>
      <c r="AC17" s="82"/>
      <c r="AD17" s="82">
        <v>67</v>
      </c>
      <c r="AE17" s="85"/>
      <c r="AF17" s="79" t="s">
        <v>75</v>
      </c>
      <c r="AG17" s="80"/>
      <c r="AH17" s="81">
        <f t="shared" si="4"/>
        <v>22</v>
      </c>
      <c r="AI17" s="81"/>
      <c r="AJ17" s="82">
        <v>8</v>
      </c>
      <c r="AK17" s="82"/>
      <c r="AL17" s="82">
        <v>14</v>
      </c>
      <c r="AM17" s="83"/>
    </row>
    <row r="18" spans="1:39" s="8" customFormat="1" ht="18" customHeight="1">
      <c r="A18" s="10" t="s">
        <v>76</v>
      </c>
      <c r="B18" s="81">
        <f t="shared" si="0"/>
        <v>129</v>
      </c>
      <c r="C18" s="81"/>
      <c r="D18" s="82">
        <v>75</v>
      </c>
      <c r="E18" s="82"/>
      <c r="F18" s="86">
        <v>54</v>
      </c>
      <c r="G18" s="87"/>
      <c r="H18" s="79" t="s">
        <v>77</v>
      </c>
      <c r="I18" s="80"/>
      <c r="J18" s="81">
        <f t="shared" si="1"/>
        <v>189</v>
      </c>
      <c r="K18" s="81"/>
      <c r="L18" s="82">
        <v>82</v>
      </c>
      <c r="M18" s="82"/>
      <c r="N18" s="82">
        <v>107</v>
      </c>
      <c r="O18" s="85"/>
      <c r="P18" s="79" t="s">
        <v>78</v>
      </c>
      <c r="Q18" s="80"/>
      <c r="R18" s="81">
        <f t="shared" si="2"/>
        <v>220</v>
      </c>
      <c r="S18" s="81"/>
      <c r="T18" s="82">
        <v>104</v>
      </c>
      <c r="U18" s="82"/>
      <c r="V18" s="82">
        <v>116</v>
      </c>
      <c r="W18" s="85"/>
      <c r="X18" s="79" t="s">
        <v>79</v>
      </c>
      <c r="Y18" s="80"/>
      <c r="Z18" s="81">
        <f t="shared" si="3"/>
        <v>133</v>
      </c>
      <c r="AA18" s="81"/>
      <c r="AB18" s="82">
        <v>67</v>
      </c>
      <c r="AC18" s="82"/>
      <c r="AD18" s="82">
        <v>66</v>
      </c>
      <c r="AE18" s="85"/>
      <c r="AF18" s="79" t="s">
        <v>80</v>
      </c>
      <c r="AG18" s="80"/>
      <c r="AH18" s="81">
        <f t="shared" si="4"/>
        <v>10</v>
      </c>
      <c r="AI18" s="81"/>
      <c r="AJ18" s="82">
        <v>4</v>
      </c>
      <c r="AK18" s="82"/>
      <c r="AL18" s="82">
        <v>6</v>
      </c>
      <c r="AM18" s="83"/>
    </row>
    <row r="19" spans="1:39" s="8" customFormat="1" ht="18" customHeight="1">
      <c r="A19" s="10" t="s">
        <v>81</v>
      </c>
      <c r="B19" s="81">
        <f t="shared" si="0"/>
        <v>134</v>
      </c>
      <c r="C19" s="81"/>
      <c r="D19" s="82">
        <v>66</v>
      </c>
      <c r="E19" s="82"/>
      <c r="F19" s="86">
        <v>68</v>
      </c>
      <c r="G19" s="87"/>
      <c r="H19" s="79" t="s">
        <v>82</v>
      </c>
      <c r="I19" s="80"/>
      <c r="J19" s="81">
        <f t="shared" si="1"/>
        <v>203</v>
      </c>
      <c r="K19" s="81"/>
      <c r="L19" s="82">
        <v>110</v>
      </c>
      <c r="M19" s="82"/>
      <c r="N19" s="82">
        <v>93</v>
      </c>
      <c r="O19" s="85"/>
      <c r="P19" s="79" t="s">
        <v>83</v>
      </c>
      <c r="Q19" s="80"/>
      <c r="R19" s="81">
        <f t="shared" si="2"/>
        <v>185</v>
      </c>
      <c r="S19" s="81"/>
      <c r="T19" s="82">
        <v>92</v>
      </c>
      <c r="U19" s="82"/>
      <c r="V19" s="82">
        <v>93</v>
      </c>
      <c r="W19" s="85"/>
      <c r="X19" s="79" t="s">
        <v>84</v>
      </c>
      <c r="Y19" s="80"/>
      <c r="Z19" s="81">
        <f t="shared" si="3"/>
        <v>158</v>
      </c>
      <c r="AA19" s="81"/>
      <c r="AB19" s="82">
        <v>69</v>
      </c>
      <c r="AC19" s="82"/>
      <c r="AD19" s="82">
        <v>89</v>
      </c>
      <c r="AE19" s="85"/>
      <c r="AF19" s="79" t="s">
        <v>85</v>
      </c>
      <c r="AG19" s="80"/>
      <c r="AH19" s="81">
        <f t="shared" si="4"/>
        <v>12</v>
      </c>
      <c r="AI19" s="81"/>
      <c r="AJ19" s="82">
        <v>0</v>
      </c>
      <c r="AK19" s="82"/>
      <c r="AL19" s="82">
        <v>12</v>
      </c>
      <c r="AM19" s="83"/>
    </row>
    <row r="20" spans="1:39" s="8" customFormat="1" ht="18" customHeight="1">
      <c r="A20" s="10" t="s">
        <v>86</v>
      </c>
      <c r="B20" s="81">
        <f t="shared" si="0"/>
        <v>119</v>
      </c>
      <c r="C20" s="81"/>
      <c r="D20" s="82">
        <v>61</v>
      </c>
      <c r="E20" s="82"/>
      <c r="F20" s="86">
        <v>58</v>
      </c>
      <c r="G20" s="87"/>
      <c r="H20" s="79" t="s">
        <v>87</v>
      </c>
      <c r="I20" s="80"/>
      <c r="J20" s="81">
        <f t="shared" si="1"/>
        <v>157</v>
      </c>
      <c r="K20" s="81"/>
      <c r="L20" s="82">
        <v>76</v>
      </c>
      <c r="M20" s="82"/>
      <c r="N20" s="82">
        <v>81</v>
      </c>
      <c r="O20" s="85"/>
      <c r="P20" s="79" t="s">
        <v>88</v>
      </c>
      <c r="Q20" s="80"/>
      <c r="R20" s="81">
        <f t="shared" si="2"/>
        <v>210</v>
      </c>
      <c r="S20" s="81"/>
      <c r="T20" s="82">
        <v>108</v>
      </c>
      <c r="U20" s="82"/>
      <c r="V20" s="82">
        <v>102</v>
      </c>
      <c r="W20" s="85"/>
      <c r="X20" s="79" t="s">
        <v>89</v>
      </c>
      <c r="Y20" s="80"/>
      <c r="Z20" s="81">
        <f t="shared" si="3"/>
        <v>173</v>
      </c>
      <c r="AA20" s="81"/>
      <c r="AB20" s="82">
        <v>73</v>
      </c>
      <c r="AC20" s="82"/>
      <c r="AD20" s="82">
        <v>100</v>
      </c>
      <c r="AE20" s="85"/>
      <c r="AF20" s="79" t="s">
        <v>90</v>
      </c>
      <c r="AG20" s="80"/>
      <c r="AH20" s="81">
        <f t="shared" si="4"/>
        <v>6</v>
      </c>
      <c r="AI20" s="81"/>
      <c r="AJ20" s="82">
        <v>0</v>
      </c>
      <c r="AK20" s="82"/>
      <c r="AL20" s="82">
        <v>6</v>
      </c>
      <c r="AM20" s="83"/>
    </row>
    <row r="21" spans="1:39" s="8" customFormat="1" ht="18" customHeight="1">
      <c r="A21" s="10" t="s">
        <v>91</v>
      </c>
      <c r="B21" s="81">
        <f t="shared" si="0"/>
        <v>116</v>
      </c>
      <c r="C21" s="81"/>
      <c r="D21" s="82">
        <v>48</v>
      </c>
      <c r="E21" s="82"/>
      <c r="F21" s="86">
        <v>68</v>
      </c>
      <c r="G21" s="87"/>
      <c r="H21" s="79" t="s">
        <v>92</v>
      </c>
      <c r="I21" s="80"/>
      <c r="J21" s="81">
        <f t="shared" si="1"/>
        <v>221</v>
      </c>
      <c r="K21" s="81"/>
      <c r="L21" s="82">
        <v>104</v>
      </c>
      <c r="M21" s="82"/>
      <c r="N21" s="82">
        <v>117</v>
      </c>
      <c r="O21" s="85"/>
      <c r="P21" s="79" t="s">
        <v>93</v>
      </c>
      <c r="Q21" s="80"/>
      <c r="R21" s="81">
        <f t="shared" si="2"/>
        <v>183</v>
      </c>
      <c r="S21" s="81"/>
      <c r="T21" s="82">
        <v>89</v>
      </c>
      <c r="U21" s="82"/>
      <c r="V21" s="82">
        <v>94</v>
      </c>
      <c r="W21" s="85"/>
      <c r="X21" s="79" t="s">
        <v>94</v>
      </c>
      <c r="Y21" s="80"/>
      <c r="Z21" s="81">
        <f t="shared" si="3"/>
        <v>179</v>
      </c>
      <c r="AA21" s="81"/>
      <c r="AB21" s="82">
        <v>93</v>
      </c>
      <c r="AC21" s="82"/>
      <c r="AD21" s="82">
        <v>86</v>
      </c>
      <c r="AE21" s="85"/>
      <c r="AF21" s="79" t="s">
        <v>95</v>
      </c>
      <c r="AG21" s="80"/>
      <c r="AH21" s="81">
        <f t="shared" si="4"/>
        <v>6</v>
      </c>
      <c r="AI21" s="81"/>
      <c r="AJ21" s="82">
        <v>1</v>
      </c>
      <c r="AK21" s="82"/>
      <c r="AL21" s="82">
        <v>5</v>
      </c>
      <c r="AM21" s="83"/>
    </row>
    <row r="22" spans="1:39" s="8" customFormat="1" ht="18" customHeight="1">
      <c r="A22" s="10" t="s">
        <v>96</v>
      </c>
      <c r="B22" s="81">
        <f t="shared" si="0"/>
        <v>120</v>
      </c>
      <c r="C22" s="81"/>
      <c r="D22" s="82">
        <v>59</v>
      </c>
      <c r="E22" s="82"/>
      <c r="F22" s="86">
        <v>61</v>
      </c>
      <c r="G22" s="87"/>
      <c r="H22" s="79" t="s">
        <v>97</v>
      </c>
      <c r="I22" s="80"/>
      <c r="J22" s="81">
        <f t="shared" si="1"/>
        <v>202</v>
      </c>
      <c r="K22" s="81"/>
      <c r="L22" s="82">
        <v>101</v>
      </c>
      <c r="M22" s="82"/>
      <c r="N22" s="82">
        <v>101</v>
      </c>
      <c r="O22" s="85"/>
      <c r="P22" s="79" t="s">
        <v>98</v>
      </c>
      <c r="Q22" s="80"/>
      <c r="R22" s="81">
        <f t="shared" si="2"/>
        <v>146</v>
      </c>
      <c r="S22" s="81"/>
      <c r="T22" s="82">
        <v>75</v>
      </c>
      <c r="U22" s="82"/>
      <c r="V22" s="82">
        <v>71</v>
      </c>
      <c r="W22" s="85"/>
      <c r="X22" s="79" t="s">
        <v>99</v>
      </c>
      <c r="Y22" s="80"/>
      <c r="Z22" s="81">
        <f t="shared" si="3"/>
        <v>169</v>
      </c>
      <c r="AA22" s="81"/>
      <c r="AB22" s="82">
        <v>63</v>
      </c>
      <c r="AC22" s="82"/>
      <c r="AD22" s="82">
        <v>106</v>
      </c>
      <c r="AE22" s="85"/>
      <c r="AF22" s="79" t="s">
        <v>100</v>
      </c>
      <c r="AG22" s="80"/>
      <c r="AH22" s="81">
        <f t="shared" si="4"/>
        <v>5</v>
      </c>
      <c r="AI22" s="81"/>
      <c r="AJ22" s="82">
        <v>2</v>
      </c>
      <c r="AK22" s="82"/>
      <c r="AL22" s="82">
        <v>3</v>
      </c>
      <c r="AM22" s="83"/>
    </row>
    <row r="23" spans="1:39" s="8" customFormat="1" ht="18" customHeight="1">
      <c r="A23" s="11" t="s">
        <v>101</v>
      </c>
      <c r="B23" s="66">
        <f t="shared" si="0"/>
        <v>142</v>
      </c>
      <c r="C23" s="66"/>
      <c r="D23" s="74">
        <v>70</v>
      </c>
      <c r="E23" s="74"/>
      <c r="F23" s="84">
        <v>72</v>
      </c>
      <c r="G23" s="67"/>
      <c r="H23" s="64" t="s">
        <v>102</v>
      </c>
      <c r="I23" s="65"/>
      <c r="J23" s="66">
        <f t="shared" si="1"/>
        <v>209</v>
      </c>
      <c r="K23" s="66"/>
      <c r="L23" s="74">
        <v>110</v>
      </c>
      <c r="M23" s="74"/>
      <c r="N23" s="74">
        <v>99</v>
      </c>
      <c r="O23" s="75"/>
      <c r="P23" s="64" t="s">
        <v>103</v>
      </c>
      <c r="Q23" s="65"/>
      <c r="R23" s="66">
        <f t="shared" si="2"/>
        <v>189</v>
      </c>
      <c r="S23" s="66"/>
      <c r="T23" s="74">
        <v>92</v>
      </c>
      <c r="U23" s="74"/>
      <c r="V23" s="74">
        <v>97</v>
      </c>
      <c r="W23" s="75"/>
      <c r="X23" s="64" t="s">
        <v>104</v>
      </c>
      <c r="Y23" s="65"/>
      <c r="Z23" s="66">
        <f t="shared" si="3"/>
        <v>120</v>
      </c>
      <c r="AA23" s="66"/>
      <c r="AB23" s="74">
        <v>49</v>
      </c>
      <c r="AC23" s="74"/>
      <c r="AD23" s="74">
        <v>71</v>
      </c>
      <c r="AE23" s="75"/>
      <c r="AF23" s="76" t="s">
        <v>105</v>
      </c>
      <c r="AG23" s="77"/>
      <c r="AH23" s="78">
        <f t="shared" si="4"/>
        <v>3</v>
      </c>
      <c r="AI23" s="78"/>
      <c r="AJ23" s="62">
        <v>1</v>
      </c>
      <c r="AK23" s="62"/>
      <c r="AL23" s="62">
        <v>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3</v>
      </c>
      <c r="AI24" s="66"/>
      <c r="AJ24" s="67">
        <v>0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768</v>
      </c>
      <c r="D27" s="46"/>
      <c r="E27" s="45">
        <f>SUM(E28:F29)</f>
        <v>848</v>
      </c>
      <c r="F27" s="46"/>
      <c r="G27" s="45">
        <f>SUM(G28:H29)</f>
        <v>368</v>
      </c>
      <c r="H27" s="46"/>
      <c r="I27" s="45">
        <f>SUM(I28:J29)</f>
        <v>369</v>
      </c>
      <c r="J27" s="46"/>
      <c r="K27" s="45">
        <f>SUM(K28:L29)</f>
        <v>262</v>
      </c>
      <c r="L27" s="46"/>
      <c r="M27" s="45">
        <f>SUM(M28:N29)</f>
        <v>1597</v>
      </c>
      <c r="N27" s="46"/>
      <c r="O27" s="45">
        <f>SUM(O28:P29)</f>
        <v>1902</v>
      </c>
      <c r="P27" s="46"/>
      <c r="Q27" s="45">
        <f>SUM(Q28:R29)</f>
        <v>2386</v>
      </c>
      <c r="R27" s="46"/>
      <c r="S27" s="45">
        <f>SUM(S28:T29)</f>
        <v>1989</v>
      </c>
      <c r="T27" s="46"/>
      <c r="U27" s="45">
        <f>SUM(U28:V29)</f>
        <v>722</v>
      </c>
      <c r="V27" s="46"/>
      <c r="W27" s="45">
        <f>SUM(W28:X29)</f>
        <v>882</v>
      </c>
      <c r="X27" s="46"/>
      <c r="Y27" s="45">
        <f>SUM(Y28:Z29)</f>
        <v>938</v>
      </c>
      <c r="Z27" s="46"/>
      <c r="AA27" s="45">
        <f>SUM(AA28:AB29)</f>
        <v>799</v>
      </c>
      <c r="AB27" s="46"/>
      <c r="AC27" s="45">
        <f>SUM(AC28:AD29)</f>
        <v>949</v>
      </c>
      <c r="AD27" s="46"/>
      <c r="AE27" s="45">
        <f>SUM(AE28:AF29)</f>
        <v>206</v>
      </c>
      <c r="AF27" s="46"/>
      <c r="AG27" s="45">
        <f>SUM(AG28:AH29)</f>
        <v>3</v>
      </c>
      <c r="AH27" s="46"/>
      <c r="AI27" s="47">
        <f>SUM(C27:AH27)</f>
        <v>14988</v>
      </c>
      <c r="AJ27" s="48"/>
      <c r="AK27" s="49">
        <v>7037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403</v>
      </c>
      <c r="D28" s="44"/>
      <c r="E28" s="43">
        <f>SUM(D10:E15)</f>
        <v>443</v>
      </c>
      <c r="F28" s="44"/>
      <c r="G28" s="43">
        <f>SUM(D16:E18)</f>
        <v>200</v>
      </c>
      <c r="H28" s="44"/>
      <c r="I28" s="43">
        <f>SUM(D19:E21)</f>
        <v>175</v>
      </c>
      <c r="J28" s="44"/>
      <c r="K28" s="43">
        <f>SUM(D22:E23)</f>
        <v>129</v>
      </c>
      <c r="L28" s="44"/>
      <c r="M28" s="43">
        <f>SUM(L4:M13)</f>
        <v>794</v>
      </c>
      <c r="N28" s="44"/>
      <c r="O28" s="43">
        <f>SUM(L14:M23)</f>
        <v>932</v>
      </c>
      <c r="P28" s="44"/>
      <c r="Q28" s="43">
        <f>SUM(T4:U13)</f>
        <v>1172</v>
      </c>
      <c r="R28" s="44"/>
      <c r="S28" s="43">
        <f>SUM(T14:U23)</f>
        <v>981</v>
      </c>
      <c r="T28" s="44"/>
      <c r="U28" s="43">
        <f>SUM(AB4:AC8)</f>
        <v>349</v>
      </c>
      <c r="V28" s="44"/>
      <c r="W28" s="43">
        <f>SUM(AB9:AC13)</f>
        <v>410</v>
      </c>
      <c r="X28" s="44"/>
      <c r="Y28" s="43">
        <f>SUM(AB14:AC18)</f>
        <v>431</v>
      </c>
      <c r="Z28" s="44"/>
      <c r="AA28" s="43">
        <f>SUM(AB19:AC23)</f>
        <v>347</v>
      </c>
      <c r="AB28" s="44"/>
      <c r="AC28" s="43">
        <f>SUM(AJ4:AK13)</f>
        <v>386</v>
      </c>
      <c r="AD28" s="44"/>
      <c r="AE28" s="43">
        <f>SUM(AJ14:AK23)</f>
        <v>57</v>
      </c>
      <c r="AF28" s="44"/>
      <c r="AG28" s="43">
        <f>AJ24</f>
        <v>0</v>
      </c>
      <c r="AH28" s="44"/>
      <c r="AI28" s="38">
        <f>SUM(C28:AH28)</f>
        <v>7209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365</v>
      </c>
      <c r="D29" s="21"/>
      <c r="E29" s="20">
        <f>SUM(F10:G15)</f>
        <v>405</v>
      </c>
      <c r="F29" s="21"/>
      <c r="G29" s="20">
        <f>SUM(F16:G18)</f>
        <v>168</v>
      </c>
      <c r="H29" s="21"/>
      <c r="I29" s="20">
        <f>SUM(F19:G21)</f>
        <v>194</v>
      </c>
      <c r="J29" s="21"/>
      <c r="K29" s="20">
        <f>SUM(F22:G23)</f>
        <v>133</v>
      </c>
      <c r="L29" s="21"/>
      <c r="M29" s="20">
        <f>SUM(N4:O13)</f>
        <v>803</v>
      </c>
      <c r="N29" s="21"/>
      <c r="O29" s="20">
        <f>SUM(N14:O23)</f>
        <v>970</v>
      </c>
      <c r="P29" s="21"/>
      <c r="Q29" s="20">
        <f>SUM(V4:W13)</f>
        <v>1214</v>
      </c>
      <c r="R29" s="21"/>
      <c r="S29" s="20">
        <f>SUM(V14:W23)</f>
        <v>1008</v>
      </c>
      <c r="T29" s="21"/>
      <c r="U29" s="20">
        <f>SUM(AD4:AE8)</f>
        <v>373</v>
      </c>
      <c r="V29" s="21"/>
      <c r="W29" s="20">
        <f>SUM(AD9:AE13)</f>
        <v>472</v>
      </c>
      <c r="X29" s="21"/>
      <c r="Y29" s="20">
        <f>SUM(AD14:AE18)</f>
        <v>507</v>
      </c>
      <c r="Z29" s="21"/>
      <c r="AA29" s="20">
        <f>SUM(AD19:AE23)</f>
        <v>452</v>
      </c>
      <c r="AB29" s="21"/>
      <c r="AC29" s="20">
        <f>SUM(AL4:AM13)</f>
        <v>563</v>
      </c>
      <c r="AD29" s="21"/>
      <c r="AE29" s="20">
        <f>SUM(AL14:AM23)</f>
        <v>149</v>
      </c>
      <c r="AF29" s="21"/>
      <c r="AG29" s="20">
        <f>AL24</f>
        <v>3</v>
      </c>
      <c r="AH29" s="21"/>
      <c r="AI29" s="22">
        <f>SUM(C29:AH29)</f>
        <v>7779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1984</v>
      </c>
      <c r="D31" s="34"/>
      <c r="E31" s="34"/>
      <c r="F31" s="35">
        <f>C31/AI27</f>
        <v>0.13237256471844142</v>
      </c>
      <c r="G31" s="35"/>
      <c r="H31" s="36"/>
      <c r="I31" s="17">
        <f>SUM(I27:V27)</f>
        <v>9227</v>
      </c>
      <c r="J31" s="37"/>
      <c r="K31" s="37"/>
      <c r="L31" s="37"/>
      <c r="M31" s="37"/>
      <c r="N31" s="37"/>
      <c r="O31" s="37"/>
      <c r="P31" s="15">
        <f>I31/AI27</f>
        <v>0.6156258340005337</v>
      </c>
      <c r="Q31" s="15"/>
      <c r="R31" s="15"/>
      <c r="S31" s="15"/>
      <c r="T31" s="15"/>
      <c r="U31" s="15"/>
      <c r="V31" s="16"/>
      <c r="W31" s="17">
        <f>SUM(W27:AH27)</f>
        <v>3777</v>
      </c>
      <c r="X31" s="18"/>
      <c r="Y31" s="18"/>
      <c r="Z31" s="18"/>
      <c r="AA31" s="18"/>
      <c r="AB31" s="18"/>
      <c r="AC31" s="15">
        <f>W31/AI27</f>
        <v>0.25200160128102483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21</v>
      </c>
      <c r="C4" s="90"/>
      <c r="D4" s="91">
        <v>10</v>
      </c>
      <c r="E4" s="91"/>
      <c r="F4" s="96">
        <v>11</v>
      </c>
      <c r="G4" s="97"/>
      <c r="H4" s="88" t="s">
        <v>7</v>
      </c>
      <c r="I4" s="89"/>
      <c r="J4" s="90">
        <f aca="true" t="shared" si="1" ref="J4:J23">SUM(L4:N4)</f>
        <v>41</v>
      </c>
      <c r="K4" s="90"/>
      <c r="L4" s="91">
        <v>19</v>
      </c>
      <c r="M4" s="91"/>
      <c r="N4" s="91">
        <v>22</v>
      </c>
      <c r="O4" s="93"/>
      <c r="P4" s="88" t="s">
        <v>8</v>
      </c>
      <c r="Q4" s="89"/>
      <c r="R4" s="90">
        <f aca="true" t="shared" si="2" ref="R4:R23">SUM(T4:V4)</f>
        <v>56</v>
      </c>
      <c r="S4" s="90"/>
      <c r="T4" s="91">
        <v>29</v>
      </c>
      <c r="U4" s="91"/>
      <c r="V4" s="91">
        <v>27</v>
      </c>
      <c r="W4" s="93"/>
      <c r="X4" s="88" t="s">
        <v>9</v>
      </c>
      <c r="Y4" s="89"/>
      <c r="Z4" s="90">
        <f aca="true" t="shared" si="3" ref="Z4:Z23">SUM(AB4:AD4)</f>
        <v>47</v>
      </c>
      <c r="AA4" s="90"/>
      <c r="AB4" s="91">
        <v>22</v>
      </c>
      <c r="AC4" s="91"/>
      <c r="AD4" s="91">
        <v>25</v>
      </c>
      <c r="AE4" s="93"/>
      <c r="AF4" s="88" t="s">
        <v>10</v>
      </c>
      <c r="AG4" s="89"/>
      <c r="AH4" s="90">
        <f aca="true" t="shared" si="4" ref="AH4:AH24">SUM(AJ4:AL4)</f>
        <v>41</v>
      </c>
      <c r="AI4" s="90"/>
      <c r="AJ4" s="91">
        <v>17</v>
      </c>
      <c r="AK4" s="91"/>
      <c r="AL4" s="91">
        <v>24</v>
      </c>
      <c r="AM4" s="92"/>
    </row>
    <row r="5" spans="1:39" s="8" customFormat="1" ht="18" customHeight="1">
      <c r="A5" s="10" t="s">
        <v>11</v>
      </c>
      <c r="B5" s="81">
        <f t="shared" si="0"/>
        <v>22</v>
      </c>
      <c r="C5" s="81"/>
      <c r="D5" s="82">
        <v>12</v>
      </c>
      <c r="E5" s="82"/>
      <c r="F5" s="86">
        <v>10</v>
      </c>
      <c r="G5" s="87"/>
      <c r="H5" s="79" t="s">
        <v>12</v>
      </c>
      <c r="I5" s="80"/>
      <c r="J5" s="81">
        <f t="shared" si="1"/>
        <v>52</v>
      </c>
      <c r="K5" s="81"/>
      <c r="L5" s="82">
        <v>36</v>
      </c>
      <c r="M5" s="82"/>
      <c r="N5" s="82">
        <v>16</v>
      </c>
      <c r="O5" s="85"/>
      <c r="P5" s="79" t="s">
        <v>13</v>
      </c>
      <c r="Q5" s="80"/>
      <c r="R5" s="81">
        <f t="shared" si="2"/>
        <v>61</v>
      </c>
      <c r="S5" s="81"/>
      <c r="T5" s="82">
        <v>33</v>
      </c>
      <c r="U5" s="82"/>
      <c r="V5" s="82">
        <v>28</v>
      </c>
      <c r="W5" s="85"/>
      <c r="X5" s="79" t="s">
        <v>14</v>
      </c>
      <c r="Y5" s="80"/>
      <c r="Z5" s="81">
        <f t="shared" si="3"/>
        <v>48</v>
      </c>
      <c r="AA5" s="81"/>
      <c r="AB5" s="82">
        <v>27</v>
      </c>
      <c r="AC5" s="82"/>
      <c r="AD5" s="82">
        <v>21</v>
      </c>
      <c r="AE5" s="85"/>
      <c r="AF5" s="79" t="s">
        <v>15</v>
      </c>
      <c r="AG5" s="80"/>
      <c r="AH5" s="81">
        <f t="shared" si="4"/>
        <v>44</v>
      </c>
      <c r="AI5" s="81"/>
      <c r="AJ5" s="82">
        <v>22</v>
      </c>
      <c r="AK5" s="82"/>
      <c r="AL5" s="82">
        <v>22</v>
      </c>
      <c r="AM5" s="83"/>
    </row>
    <row r="6" spans="1:39" s="8" customFormat="1" ht="18" customHeight="1">
      <c r="A6" s="10" t="s">
        <v>16</v>
      </c>
      <c r="B6" s="81">
        <f t="shared" si="0"/>
        <v>21</v>
      </c>
      <c r="C6" s="81"/>
      <c r="D6" s="82">
        <v>11</v>
      </c>
      <c r="E6" s="82"/>
      <c r="F6" s="86">
        <v>10</v>
      </c>
      <c r="G6" s="87"/>
      <c r="H6" s="79" t="s">
        <v>17</v>
      </c>
      <c r="I6" s="80"/>
      <c r="J6" s="81">
        <f t="shared" si="1"/>
        <v>61</v>
      </c>
      <c r="K6" s="81"/>
      <c r="L6" s="82">
        <v>35</v>
      </c>
      <c r="M6" s="82"/>
      <c r="N6" s="82">
        <v>26</v>
      </c>
      <c r="O6" s="85"/>
      <c r="P6" s="79" t="s">
        <v>18</v>
      </c>
      <c r="Q6" s="80"/>
      <c r="R6" s="81">
        <f t="shared" si="2"/>
        <v>64</v>
      </c>
      <c r="S6" s="81"/>
      <c r="T6" s="82">
        <v>39</v>
      </c>
      <c r="U6" s="82"/>
      <c r="V6" s="82">
        <v>25</v>
      </c>
      <c r="W6" s="85"/>
      <c r="X6" s="79" t="s">
        <v>19</v>
      </c>
      <c r="Y6" s="80"/>
      <c r="Z6" s="81">
        <f t="shared" si="3"/>
        <v>44</v>
      </c>
      <c r="AA6" s="81"/>
      <c r="AB6" s="82">
        <v>23</v>
      </c>
      <c r="AC6" s="82"/>
      <c r="AD6" s="82">
        <v>21</v>
      </c>
      <c r="AE6" s="85"/>
      <c r="AF6" s="79" t="s">
        <v>20</v>
      </c>
      <c r="AG6" s="80"/>
      <c r="AH6" s="81">
        <f t="shared" si="4"/>
        <v>45</v>
      </c>
      <c r="AI6" s="81"/>
      <c r="AJ6" s="82">
        <v>19</v>
      </c>
      <c r="AK6" s="82"/>
      <c r="AL6" s="82">
        <v>26</v>
      </c>
      <c r="AM6" s="83"/>
    </row>
    <row r="7" spans="1:39" s="8" customFormat="1" ht="18" customHeight="1">
      <c r="A7" s="10" t="s">
        <v>21</v>
      </c>
      <c r="B7" s="81">
        <f t="shared" si="0"/>
        <v>34</v>
      </c>
      <c r="C7" s="81"/>
      <c r="D7" s="82">
        <v>17</v>
      </c>
      <c r="E7" s="82"/>
      <c r="F7" s="86">
        <v>17</v>
      </c>
      <c r="G7" s="87"/>
      <c r="H7" s="79" t="s">
        <v>22</v>
      </c>
      <c r="I7" s="80"/>
      <c r="J7" s="81">
        <f t="shared" si="1"/>
        <v>70</v>
      </c>
      <c r="K7" s="81"/>
      <c r="L7" s="82">
        <v>45</v>
      </c>
      <c r="M7" s="82"/>
      <c r="N7" s="82">
        <v>25</v>
      </c>
      <c r="O7" s="85"/>
      <c r="P7" s="79" t="s">
        <v>23</v>
      </c>
      <c r="Q7" s="80"/>
      <c r="R7" s="81">
        <f t="shared" si="2"/>
        <v>70</v>
      </c>
      <c r="S7" s="81"/>
      <c r="T7" s="82">
        <v>42</v>
      </c>
      <c r="U7" s="82"/>
      <c r="V7" s="82">
        <v>28</v>
      </c>
      <c r="W7" s="85"/>
      <c r="X7" s="79" t="s">
        <v>24</v>
      </c>
      <c r="Y7" s="80"/>
      <c r="Z7" s="81">
        <f t="shared" si="3"/>
        <v>51</v>
      </c>
      <c r="AA7" s="81"/>
      <c r="AB7" s="82">
        <v>29</v>
      </c>
      <c r="AC7" s="82"/>
      <c r="AD7" s="82">
        <v>22</v>
      </c>
      <c r="AE7" s="85"/>
      <c r="AF7" s="79" t="s">
        <v>25</v>
      </c>
      <c r="AG7" s="80"/>
      <c r="AH7" s="81">
        <f t="shared" si="4"/>
        <v>40</v>
      </c>
      <c r="AI7" s="81"/>
      <c r="AJ7" s="82">
        <v>14</v>
      </c>
      <c r="AK7" s="82"/>
      <c r="AL7" s="82">
        <v>26</v>
      </c>
      <c r="AM7" s="83"/>
    </row>
    <row r="8" spans="1:39" s="8" customFormat="1" ht="18" customHeight="1">
      <c r="A8" s="10" t="s">
        <v>26</v>
      </c>
      <c r="B8" s="81">
        <f t="shared" si="0"/>
        <v>32</v>
      </c>
      <c r="C8" s="81"/>
      <c r="D8" s="82">
        <v>16</v>
      </c>
      <c r="E8" s="82"/>
      <c r="F8" s="86">
        <v>16</v>
      </c>
      <c r="G8" s="87"/>
      <c r="H8" s="79" t="s">
        <v>27</v>
      </c>
      <c r="I8" s="80"/>
      <c r="J8" s="81">
        <f t="shared" si="1"/>
        <v>68</v>
      </c>
      <c r="K8" s="81"/>
      <c r="L8" s="82">
        <v>35</v>
      </c>
      <c r="M8" s="82"/>
      <c r="N8" s="82">
        <v>33</v>
      </c>
      <c r="O8" s="85"/>
      <c r="P8" s="79" t="s">
        <v>28</v>
      </c>
      <c r="Q8" s="80"/>
      <c r="R8" s="81">
        <f t="shared" si="2"/>
        <v>59</v>
      </c>
      <c r="S8" s="81"/>
      <c r="T8" s="82">
        <v>28</v>
      </c>
      <c r="U8" s="82"/>
      <c r="V8" s="82">
        <v>31</v>
      </c>
      <c r="W8" s="85"/>
      <c r="X8" s="79" t="s">
        <v>29</v>
      </c>
      <c r="Y8" s="80"/>
      <c r="Z8" s="81">
        <f t="shared" si="3"/>
        <v>61</v>
      </c>
      <c r="AA8" s="81"/>
      <c r="AB8" s="82">
        <v>30</v>
      </c>
      <c r="AC8" s="82"/>
      <c r="AD8" s="82">
        <v>31</v>
      </c>
      <c r="AE8" s="85"/>
      <c r="AF8" s="79" t="s">
        <v>30</v>
      </c>
      <c r="AG8" s="80"/>
      <c r="AH8" s="81">
        <f t="shared" si="4"/>
        <v>22</v>
      </c>
      <c r="AI8" s="81"/>
      <c r="AJ8" s="82">
        <v>11</v>
      </c>
      <c r="AK8" s="82"/>
      <c r="AL8" s="82">
        <v>11</v>
      </c>
      <c r="AM8" s="83"/>
    </row>
    <row r="9" spans="1:39" s="8" customFormat="1" ht="18" customHeight="1">
      <c r="A9" s="10" t="s">
        <v>31</v>
      </c>
      <c r="B9" s="81">
        <f t="shared" si="0"/>
        <v>32</v>
      </c>
      <c r="C9" s="81"/>
      <c r="D9" s="82">
        <v>17</v>
      </c>
      <c r="E9" s="82"/>
      <c r="F9" s="86">
        <v>15</v>
      </c>
      <c r="G9" s="87"/>
      <c r="H9" s="79" t="s">
        <v>32</v>
      </c>
      <c r="I9" s="80"/>
      <c r="J9" s="81">
        <f t="shared" si="1"/>
        <v>55</v>
      </c>
      <c r="K9" s="81"/>
      <c r="L9" s="82">
        <v>30</v>
      </c>
      <c r="M9" s="82"/>
      <c r="N9" s="82">
        <v>25</v>
      </c>
      <c r="O9" s="85"/>
      <c r="P9" s="79" t="s">
        <v>33</v>
      </c>
      <c r="Q9" s="80"/>
      <c r="R9" s="81">
        <f t="shared" si="2"/>
        <v>76</v>
      </c>
      <c r="S9" s="81"/>
      <c r="T9" s="82">
        <v>44</v>
      </c>
      <c r="U9" s="82"/>
      <c r="V9" s="82">
        <v>32</v>
      </c>
      <c r="W9" s="85"/>
      <c r="X9" s="79" t="s">
        <v>34</v>
      </c>
      <c r="Y9" s="80"/>
      <c r="Z9" s="81">
        <f t="shared" si="3"/>
        <v>56</v>
      </c>
      <c r="AA9" s="81"/>
      <c r="AB9" s="82">
        <v>26</v>
      </c>
      <c r="AC9" s="82"/>
      <c r="AD9" s="82">
        <v>30</v>
      </c>
      <c r="AE9" s="85"/>
      <c r="AF9" s="79" t="s">
        <v>35</v>
      </c>
      <c r="AG9" s="80"/>
      <c r="AH9" s="81">
        <f t="shared" si="4"/>
        <v>32</v>
      </c>
      <c r="AI9" s="81"/>
      <c r="AJ9" s="82">
        <v>12</v>
      </c>
      <c r="AK9" s="82"/>
      <c r="AL9" s="82">
        <v>20</v>
      </c>
      <c r="AM9" s="83"/>
    </row>
    <row r="10" spans="1:39" s="8" customFormat="1" ht="18" customHeight="1">
      <c r="A10" s="10" t="s">
        <v>36</v>
      </c>
      <c r="B10" s="81">
        <f t="shared" si="0"/>
        <v>50</v>
      </c>
      <c r="C10" s="81"/>
      <c r="D10" s="82">
        <v>26</v>
      </c>
      <c r="E10" s="82"/>
      <c r="F10" s="86">
        <v>24</v>
      </c>
      <c r="G10" s="87"/>
      <c r="H10" s="79" t="s">
        <v>37</v>
      </c>
      <c r="I10" s="80"/>
      <c r="J10" s="81">
        <f t="shared" si="1"/>
        <v>48</v>
      </c>
      <c r="K10" s="81"/>
      <c r="L10" s="82">
        <v>21</v>
      </c>
      <c r="M10" s="82"/>
      <c r="N10" s="82">
        <v>27</v>
      </c>
      <c r="O10" s="85"/>
      <c r="P10" s="79" t="s">
        <v>38</v>
      </c>
      <c r="Q10" s="80"/>
      <c r="R10" s="81">
        <f t="shared" si="2"/>
        <v>82</v>
      </c>
      <c r="S10" s="81"/>
      <c r="T10" s="82">
        <v>44</v>
      </c>
      <c r="U10" s="82"/>
      <c r="V10" s="82">
        <v>38</v>
      </c>
      <c r="W10" s="85"/>
      <c r="X10" s="79" t="s">
        <v>39</v>
      </c>
      <c r="Y10" s="80"/>
      <c r="Z10" s="81">
        <f t="shared" si="3"/>
        <v>66</v>
      </c>
      <c r="AA10" s="81"/>
      <c r="AB10" s="82">
        <v>27</v>
      </c>
      <c r="AC10" s="82"/>
      <c r="AD10" s="82">
        <v>39</v>
      </c>
      <c r="AE10" s="85"/>
      <c r="AF10" s="79" t="s">
        <v>40</v>
      </c>
      <c r="AG10" s="80"/>
      <c r="AH10" s="81">
        <f t="shared" si="4"/>
        <v>27</v>
      </c>
      <c r="AI10" s="81"/>
      <c r="AJ10" s="82">
        <v>9</v>
      </c>
      <c r="AK10" s="82"/>
      <c r="AL10" s="82">
        <v>18</v>
      </c>
      <c r="AM10" s="83"/>
    </row>
    <row r="11" spans="1:39" s="8" customFormat="1" ht="18" customHeight="1">
      <c r="A11" s="10" t="s">
        <v>41</v>
      </c>
      <c r="B11" s="81">
        <f t="shared" si="0"/>
        <v>33</v>
      </c>
      <c r="C11" s="81"/>
      <c r="D11" s="82">
        <v>16</v>
      </c>
      <c r="E11" s="82"/>
      <c r="F11" s="86">
        <v>17</v>
      </c>
      <c r="G11" s="87"/>
      <c r="H11" s="79" t="s">
        <v>42</v>
      </c>
      <c r="I11" s="80"/>
      <c r="J11" s="81">
        <f t="shared" si="1"/>
        <v>54</v>
      </c>
      <c r="K11" s="81"/>
      <c r="L11" s="82">
        <v>35</v>
      </c>
      <c r="M11" s="82"/>
      <c r="N11" s="82">
        <v>19</v>
      </c>
      <c r="O11" s="85"/>
      <c r="P11" s="79" t="s">
        <v>43</v>
      </c>
      <c r="Q11" s="80"/>
      <c r="R11" s="81">
        <f t="shared" si="2"/>
        <v>69</v>
      </c>
      <c r="S11" s="81"/>
      <c r="T11" s="82">
        <v>38</v>
      </c>
      <c r="U11" s="82"/>
      <c r="V11" s="82">
        <v>31</v>
      </c>
      <c r="W11" s="85"/>
      <c r="X11" s="79" t="s">
        <v>44</v>
      </c>
      <c r="Y11" s="80"/>
      <c r="Z11" s="81">
        <f t="shared" si="3"/>
        <v>77</v>
      </c>
      <c r="AA11" s="81"/>
      <c r="AB11" s="82">
        <v>38</v>
      </c>
      <c r="AC11" s="82"/>
      <c r="AD11" s="82">
        <v>39</v>
      </c>
      <c r="AE11" s="85"/>
      <c r="AF11" s="79" t="s">
        <v>45</v>
      </c>
      <c r="AG11" s="80"/>
      <c r="AH11" s="81">
        <f t="shared" si="4"/>
        <v>19</v>
      </c>
      <c r="AI11" s="81"/>
      <c r="AJ11" s="82">
        <v>8</v>
      </c>
      <c r="AK11" s="82"/>
      <c r="AL11" s="82">
        <v>11</v>
      </c>
      <c r="AM11" s="83"/>
    </row>
    <row r="12" spans="1:39" s="8" customFormat="1" ht="18" customHeight="1">
      <c r="A12" s="10" t="s">
        <v>46</v>
      </c>
      <c r="B12" s="81">
        <f t="shared" si="0"/>
        <v>35</v>
      </c>
      <c r="C12" s="81"/>
      <c r="D12" s="82">
        <v>19</v>
      </c>
      <c r="E12" s="82"/>
      <c r="F12" s="86">
        <v>16</v>
      </c>
      <c r="G12" s="87"/>
      <c r="H12" s="79" t="s">
        <v>47</v>
      </c>
      <c r="I12" s="80"/>
      <c r="J12" s="81">
        <f t="shared" si="1"/>
        <v>45</v>
      </c>
      <c r="K12" s="81"/>
      <c r="L12" s="82">
        <v>27</v>
      </c>
      <c r="M12" s="82"/>
      <c r="N12" s="82">
        <v>18</v>
      </c>
      <c r="O12" s="85"/>
      <c r="P12" s="79" t="s">
        <v>48</v>
      </c>
      <c r="Q12" s="80"/>
      <c r="R12" s="81">
        <f t="shared" si="2"/>
        <v>73</v>
      </c>
      <c r="S12" s="81"/>
      <c r="T12" s="82">
        <v>42</v>
      </c>
      <c r="U12" s="82"/>
      <c r="V12" s="82">
        <v>31</v>
      </c>
      <c r="W12" s="85"/>
      <c r="X12" s="79" t="s">
        <v>49</v>
      </c>
      <c r="Y12" s="80"/>
      <c r="Z12" s="81">
        <f t="shared" si="3"/>
        <v>76</v>
      </c>
      <c r="AA12" s="81"/>
      <c r="AB12" s="82">
        <v>37</v>
      </c>
      <c r="AC12" s="82"/>
      <c r="AD12" s="82">
        <v>39</v>
      </c>
      <c r="AE12" s="85"/>
      <c r="AF12" s="79" t="s">
        <v>50</v>
      </c>
      <c r="AG12" s="80"/>
      <c r="AH12" s="81">
        <f t="shared" si="4"/>
        <v>26</v>
      </c>
      <c r="AI12" s="81"/>
      <c r="AJ12" s="82">
        <v>6</v>
      </c>
      <c r="AK12" s="82"/>
      <c r="AL12" s="82">
        <v>20</v>
      </c>
      <c r="AM12" s="83"/>
    </row>
    <row r="13" spans="1:39" s="8" customFormat="1" ht="18" customHeight="1">
      <c r="A13" s="10" t="s">
        <v>51</v>
      </c>
      <c r="B13" s="81">
        <f t="shared" si="0"/>
        <v>39</v>
      </c>
      <c r="C13" s="81"/>
      <c r="D13" s="82">
        <v>20</v>
      </c>
      <c r="E13" s="82"/>
      <c r="F13" s="86">
        <v>19</v>
      </c>
      <c r="G13" s="87"/>
      <c r="H13" s="79" t="s">
        <v>52</v>
      </c>
      <c r="I13" s="80"/>
      <c r="J13" s="81">
        <f t="shared" si="1"/>
        <v>45</v>
      </c>
      <c r="K13" s="81"/>
      <c r="L13" s="82">
        <v>24</v>
      </c>
      <c r="M13" s="82"/>
      <c r="N13" s="82">
        <v>21</v>
      </c>
      <c r="O13" s="85"/>
      <c r="P13" s="79" t="s">
        <v>53</v>
      </c>
      <c r="Q13" s="80"/>
      <c r="R13" s="81">
        <f t="shared" si="2"/>
        <v>71</v>
      </c>
      <c r="S13" s="81"/>
      <c r="T13" s="82">
        <v>44</v>
      </c>
      <c r="U13" s="82"/>
      <c r="V13" s="82">
        <v>27</v>
      </c>
      <c r="W13" s="85"/>
      <c r="X13" s="79" t="s">
        <v>54</v>
      </c>
      <c r="Y13" s="80"/>
      <c r="Z13" s="81">
        <f t="shared" si="3"/>
        <v>79</v>
      </c>
      <c r="AA13" s="81"/>
      <c r="AB13" s="82">
        <v>46</v>
      </c>
      <c r="AC13" s="82"/>
      <c r="AD13" s="82">
        <v>33</v>
      </c>
      <c r="AE13" s="85"/>
      <c r="AF13" s="79" t="s">
        <v>55</v>
      </c>
      <c r="AG13" s="80"/>
      <c r="AH13" s="81">
        <f t="shared" si="4"/>
        <v>27</v>
      </c>
      <c r="AI13" s="81"/>
      <c r="AJ13" s="82">
        <v>9</v>
      </c>
      <c r="AK13" s="82"/>
      <c r="AL13" s="82">
        <v>18</v>
      </c>
      <c r="AM13" s="83"/>
    </row>
    <row r="14" spans="1:39" s="8" customFormat="1" ht="18" customHeight="1">
      <c r="A14" s="10" t="s">
        <v>56</v>
      </c>
      <c r="B14" s="81">
        <f t="shared" si="0"/>
        <v>35</v>
      </c>
      <c r="C14" s="81"/>
      <c r="D14" s="82">
        <v>20</v>
      </c>
      <c r="E14" s="82"/>
      <c r="F14" s="86">
        <v>15</v>
      </c>
      <c r="G14" s="87"/>
      <c r="H14" s="79" t="s">
        <v>57</v>
      </c>
      <c r="I14" s="80"/>
      <c r="J14" s="81">
        <f t="shared" si="1"/>
        <v>43</v>
      </c>
      <c r="K14" s="81"/>
      <c r="L14" s="82">
        <v>21</v>
      </c>
      <c r="M14" s="82"/>
      <c r="N14" s="82">
        <v>22</v>
      </c>
      <c r="O14" s="85"/>
      <c r="P14" s="79" t="s">
        <v>58</v>
      </c>
      <c r="Q14" s="80"/>
      <c r="R14" s="81">
        <f t="shared" si="2"/>
        <v>51</v>
      </c>
      <c r="S14" s="81"/>
      <c r="T14" s="82">
        <v>25</v>
      </c>
      <c r="U14" s="82"/>
      <c r="V14" s="82">
        <v>26</v>
      </c>
      <c r="W14" s="85"/>
      <c r="X14" s="79" t="s">
        <v>59</v>
      </c>
      <c r="Y14" s="80"/>
      <c r="Z14" s="81">
        <f t="shared" si="3"/>
        <v>99</v>
      </c>
      <c r="AA14" s="81"/>
      <c r="AB14" s="82">
        <v>47</v>
      </c>
      <c r="AC14" s="82"/>
      <c r="AD14" s="82">
        <v>52</v>
      </c>
      <c r="AE14" s="85"/>
      <c r="AF14" s="79" t="s">
        <v>60</v>
      </c>
      <c r="AG14" s="80"/>
      <c r="AH14" s="81">
        <f t="shared" si="4"/>
        <v>15</v>
      </c>
      <c r="AI14" s="81"/>
      <c r="AJ14" s="82">
        <v>4</v>
      </c>
      <c r="AK14" s="82"/>
      <c r="AL14" s="82">
        <v>11</v>
      </c>
      <c r="AM14" s="83"/>
    </row>
    <row r="15" spans="1:39" s="8" customFormat="1" ht="18" customHeight="1">
      <c r="A15" s="10" t="s">
        <v>61</v>
      </c>
      <c r="B15" s="81">
        <f t="shared" si="0"/>
        <v>36</v>
      </c>
      <c r="C15" s="81"/>
      <c r="D15" s="82">
        <v>18</v>
      </c>
      <c r="E15" s="82"/>
      <c r="F15" s="86">
        <v>18</v>
      </c>
      <c r="G15" s="87"/>
      <c r="H15" s="79" t="s">
        <v>62</v>
      </c>
      <c r="I15" s="80"/>
      <c r="J15" s="81">
        <f t="shared" si="1"/>
        <v>56</v>
      </c>
      <c r="K15" s="81"/>
      <c r="L15" s="82">
        <v>30</v>
      </c>
      <c r="M15" s="82"/>
      <c r="N15" s="82">
        <v>26</v>
      </c>
      <c r="O15" s="85"/>
      <c r="P15" s="79" t="s">
        <v>63</v>
      </c>
      <c r="Q15" s="80"/>
      <c r="R15" s="81">
        <f t="shared" si="2"/>
        <v>57</v>
      </c>
      <c r="S15" s="81"/>
      <c r="T15" s="82">
        <v>26</v>
      </c>
      <c r="U15" s="82"/>
      <c r="V15" s="82">
        <v>31</v>
      </c>
      <c r="W15" s="85"/>
      <c r="X15" s="79" t="s">
        <v>64</v>
      </c>
      <c r="Y15" s="80"/>
      <c r="Z15" s="81">
        <f t="shared" si="3"/>
        <v>86</v>
      </c>
      <c r="AA15" s="81"/>
      <c r="AB15" s="82">
        <v>47</v>
      </c>
      <c r="AC15" s="82"/>
      <c r="AD15" s="82">
        <v>39</v>
      </c>
      <c r="AE15" s="85"/>
      <c r="AF15" s="79" t="s">
        <v>65</v>
      </c>
      <c r="AG15" s="80"/>
      <c r="AH15" s="81">
        <f t="shared" si="4"/>
        <v>19</v>
      </c>
      <c r="AI15" s="81"/>
      <c r="AJ15" s="82">
        <v>3</v>
      </c>
      <c r="AK15" s="82"/>
      <c r="AL15" s="82">
        <v>16</v>
      </c>
      <c r="AM15" s="83"/>
    </row>
    <row r="16" spans="1:39" s="8" customFormat="1" ht="18" customHeight="1">
      <c r="A16" s="10" t="s">
        <v>66</v>
      </c>
      <c r="B16" s="81">
        <f t="shared" si="0"/>
        <v>31</v>
      </c>
      <c r="C16" s="81"/>
      <c r="D16" s="82">
        <v>16</v>
      </c>
      <c r="E16" s="82"/>
      <c r="F16" s="86">
        <v>15</v>
      </c>
      <c r="G16" s="87"/>
      <c r="H16" s="79" t="s">
        <v>67</v>
      </c>
      <c r="I16" s="80"/>
      <c r="J16" s="81">
        <f t="shared" si="1"/>
        <v>41</v>
      </c>
      <c r="K16" s="81"/>
      <c r="L16" s="82">
        <v>23</v>
      </c>
      <c r="M16" s="82"/>
      <c r="N16" s="82">
        <v>18</v>
      </c>
      <c r="O16" s="85"/>
      <c r="P16" s="79" t="s">
        <v>68</v>
      </c>
      <c r="Q16" s="80"/>
      <c r="R16" s="81">
        <f t="shared" si="2"/>
        <v>50</v>
      </c>
      <c r="S16" s="81"/>
      <c r="T16" s="82">
        <v>27</v>
      </c>
      <c r="U16" s="82"/>
      <c r="V16" s="82">
        <v>23</v>
      </c>
      <c r="W16" s="85"/>
      <c r="X16" s="79" t="s">
        <v>69</v>
      </c>
      <c r="Y16" s="80"/>
      <c r="Z16" s="81">
        <f t="shared" si="3"/>
        <v>84</v>
      </c>
      <c r="AA16" s="81"/>
      <c r="AB16" s="82">
        <v>41</v>
      </c>
      <c r="AC16" s="82"/>
      <c r="AD16" s="82">
        <v>43</v>
      </c>
      <c r="AE16" s="85"/>
      <c r="AF16" s="79" t="s">
        <v>70</v>
      </c>
      <c r="AG16" s="80"/>
      <c r="AH16" s="81">
        <f t="shared" si="4"/>
        <v>20</v>
      </c>
      <c r="AI16" s="81"/>
      <c r="AJ16" s="82">
        <v>4</v>
      </c>
      <c r="AK16" s="82"/>
      <c r="AL16" s="82">
        <v>16</v>
      </c>
      <c r="AM16" s="83"/>
    </row>
    <row r="17" spans="1:39" s="8" customFormat="1" ht="18" customHeight="1">
      <c r="A17" s="10" t="s">
        <v>71</v>
      </c>
      <c r="B17" s="81">
        <f t="shared" si="0"/>
        <v>35</v>
      </c>
      <c r="C17" s="81"/>
      <c r="D17" s="82">
        <v>22</v>
      </c>
      <c r="E17" s="82"/>
      <c r="F17" s="86">
        <v>13</v>
      </c>
      <c r="G17" s="87"/>
      <c r="H17" s="79" t="s">
        <v>72</v>
      </c>
      <c r="I17" s="80"/>
      <c r="J17" s="81">
        <f t="shared" si="1"/>
        <v>49</v>
      </c>
      <c r="K17" s="81"/>
      <c r="L17" s="82">
        <v>27</v>
      </c>
      <c r="M17" s="82"/>
      <c r="N17" s="82">
        <v>22</v>
      </c>
      <c r="O17" s="85"/>
      <c r="P17" s="79" t="s">
        <v>73</v>
      </c>
      <c r="Q17" s="80"/>
      <c r="R17" s="81">
        <f t="shared" si="2"/>
        <v>58</v>
      </c>
      <c r="S17" s="81"/>
      <c r="T17" s="82">
        <v>34</v>
      </c>
      <c r="U17" s="82"/>
      <c r="V17" s="82">
        <v>24</v>
      </c>
      <c r="W17" s="85"/>
      <c r="X17" s="79" t="s">
        <v>74</v>
      </c>
      <c r="Y17" s="80"/>
      <c r="Z17" s="81">
        <f t="shared" si="3"/>
        <v>46</v>
      </c>
      <c r="AA17" s="81"/>
      <c r="AB17" s="82">
        <v>21</v>
      </c>
      <c r="AC17" s="82"/>
      <c r="AD17" s="82">
        <v>25</v>
      </c>
      <c r="AE17" s="85"/>
      <c r="AF17" s="79" t="s">
        <v>75</v>
      </c>
      <c r="AG17" s="80"/>
      <c r="AH17" s="81">
        <f t="shared" si="4"/>
        <v>10</v>
      </c>
      <c r="AI17" s="81"/>
      <c r="AJ17" s="82">
        <v>0</v>
      </c>
      <c r="AK17" s="82"/>
      <c r="AL17" s="82">
        <v>10</v>
      </c>
      <c r="AM17" s="83"/>
    </row>
    <row r="18" spans="1:39" s="8" customFormat="1" ht="18" customHeight="1">
      <c r="A18" s="10" t="s">
        <v>76</v>
      </c>
      <c r="B18" s="81">
        <f t="shared" si="0"/>
        <v>33</v>
      </c>
      <c r="C18" s="81"/>
      <c r="D18" s="82">
        <v>22</v>
      </c>
      <c r="E18" s="82"/>
      <c r="F18" s="86">
        <v>11</v>
      </c>
      <c r="G18" s="87"/>
      <c r="H18" s="79" t="s">
        <v>77</v>
      </c>
      <c r="I18" s="80"/>
      <c r="J18" s="81">
        <f t="shared" si="1"/>
        <v>43</v>
      </c>
      <c r="K18" s="81"/>
      <c r="L18" s="82">
        <v>27</v>
      </c>
      <c r="M18" s="82"/>
      <c r="N18" s="82">
        <v>16</v>
      </c>
      <c r="O18" s="85"/>
      <c r="P18" s="79" t="s">
        <v>78</v>
      </c>
      <c r="Q18" s="80"/>
      <c r="R18" s="81">
        <f t="shared" si="2"/>
        <v>53</v>
      </c>
      <c r="S18" s="81"/>
      <c r="T18" s="82">
        <v>30</v>
      </c>
      <c r="U18" s="82"/>
      <c r="V18" s="82">
        <v>23</v>
      </c>
      <c r="W18" s="85"/>
      <c r="X18" s="79" t="s">
        <v>79</v>
      </c>
      <c r="Y18" s="80"/>
      <c r="Z18" s="81">
        <f t="shared" si="3"/>
        <v>49</v>
      </c>
      <c r="AA18" s="81"/>
      <c r="AB18" s="82">
        <v>21</v>
      </c>
      <c r="AC18" s="82"/>
      <c r="AD18" s="82">
        <v>28</v>
      </c>
      <c r="AE18" s="85"/>
      <c r="AF18" s="79" t="s">
        <v>80</v>
      </c>
      <c r="AG18" s="80"/>
      <c r="AH18" s="81">
        <f t="shared" si="4"/>
        <v>12</v>
      </c>
      <c r="AI18" s="81"/>
      <c r="AJ18" s="82">
        <v>0</v>
      </c>
      <c r="AK18" s="82"/>
      <c r="AL18" s="82">
        <v>12</v>
      </c>
      <c r="AM18" s="83"/>
    </row>
    <row r="19" spans="1:39" s="8" customFormat="1" ht="18" customHeight="1">
      <c r="A19" s="10" t="s">
        <v>81</v>
      </c>
      <c r="B19" s="81">
        <f t="shared" si="0"/>
        <v>47</v>
      </c>
      <c r="C19" s="81"/>
      <c r="D19" s="82">
        <v>25</v>
      </c>
      <c r="E19" s="82"/>
      <c r="F19" s="86">
        <v>22</v>
      </c>
      <c r="G19" s="87"/>
      <c r="H19" s="79" t="s">
        <v>82</v>
      </c>
      <c r="I19" s="80"/>
      <c r="J19" s="81">
        <f t="shared" si="1"/>
        <v>57</v>
      </c>
      <c r="K19" s="81"/>
      <c r="L19" s="82">
        <v>29</v>
      </c>
      <c r="M19" s="82"/>
      <c r="N19" s="82">
        <v>28</v>
      </c>
      <c r="O19" s="85"/>
      <c r="P19" s="79" t="s">
        <v>83</v>
      </c>
      <c r="Q19" s="80"/>
      <c r="R19" s="81">
        <f t="shared" si="2"/>
        <v>57</v>
      </c>
      <c r="S19" s="81"/>
      <c r="T19" s="82">
        <v>28</v>
      </c>
      <c r="U19" s="82"/>
      <c r="V19" s="82">
        <v>29</v>
      </c>
      <c r="W19" s="85"/>
      <c r="X19" s="79" t="s">
        <v>84</v>
      </c>
      <c r="Y19" s="80"/>
      <c r="Z19" s="81">
        <f t="shared" si="3"/>
        <v>62</v>
      </c>
      <c r="AA19" s="81"/>
      <c r="AB19" s="82">
        <v>26</v>
      </c>
      <c r="AC19" s="82"/>
      <c r="AD19" s="82">
        <v>36</v>
      </c>
      <c r="AE19" s="85"/>
      <c r="AF19" s="79" t="s">
        <v>85</v>
      </c>
      <c r="AG19" s="80"/>
      <c r="AH19" s="81">
        <f t="shared" si="4"/>
        <v>11</v>
      </c>
      <c r="AI19" s="81"/>
      <c r="AJ19" s="82">
        <v>3</v>
      </c>
      <c r="AK19" s="82"/>
      <c r="AL19" s="82">
        <v>8</v>
      </c>
      <c r="AM19" s="83"/>
    </row>
    <row r="20" spans="1:39" s="8" customFormat="1" ht="18" customHeight="1">
      <c r="A20" s="10" t="s">
        <v>86</v>
      </c>
      <c r="B20" s="81">
        <f t="shared" si="0"/>
        <v>30</v>
      </c>
      <c r="C20" s="81"/>
      <c r="D20" s="82">
        <v>14</v>
      </c>
      <c r="E20" s="82"/>
      <c r="F20" s="86">
        <v>16</v>
      </c>
      <c r="G20" s="87"/>
      <c r="H20" s="79" t="s">
        <v>87</v>
      </c>
      <c r="I20" s="80"/>
      <c r="J20" s="81">
        <f t="shared" si="1"/>
        <v>53</v>
      </c>
      <c r="K20" s="81"/>
      <c r="L20" s="82">
        <v>30</v>
      </c>
      <c r="M20" s="82"/>
      <c r="N20" s="82">
        <v>23</v>
      </c>
      <c r="O20" s="85"/>
      <c r="P20" s="79" t="s">
        <v>88</v>
      </c>
      <c r="Q20" s="80"/>
      <c r="R20" s="81">
        <f t="shared" si="2"/>
        <v>54</v>
      </c>
      <c r="S20" s="81"/>
      <c r="T20" s="82">
        <v>23</v>
      </c>
      <c r="U20" s="82"/>
      <c r="V20" s="82">
        <v>31</v>
      </c>
      <c r="W20" s="85"/>
      <c r="X20" s="79" t="s">
        <v>89</v>
      </c>
      <c r="Y20" s="80"/>
      <c r="Z20" s="81">
        <f t="shared" si="3"/>
        <v>66</v>
      </c>
      <c r="AA20" s="81"/>
      <c r="AB20" s="82">
        <v>30</v>
      </c>
      <c r="AC20" s="82"/>
      <c r="AD20" s="82">
        <v>36</v>
      </c>
      <c r="AE20" s="85"/>
      <c r="AF20" s="79" t="s">
        <v>90</v>
      </c>
      <c r="AG20" s="80"/>
      <c r="AH20" s="81">
        <f t="shared" si="4"/>
        <v>4</v>
      </c>
      <c r="AI20" s="81"/>
      <c r="AJ20" s="82">
        <v>0</v>
      </c>
      <c r="AK20" s="82"/>
      <c r="AL20" s="82">
        <v>4</v>
      </c>
      <c r="AM20" s="83"/>
    </row>
    <row r="21" spans="1:39" s="8" customFormat="1" ht="18" customHeight="1">
      <c r="A21" s="10" t="s">
        <v>91</v>
      </c>
      <c r="B21" s="81">
        <f t="shared" si="0"/>
        <v>35</v>
      </c>
      <c r="C21" s="81"/>
      <c r="D21" s="82">
        <v>22</v>
      </c>
      <c r="E21" s="82"/>
      <c r="F21" s="86">
        <v>13</v>
      </c>
      <c r="G21" s="87"/>
      <c r="H21" s="79" t="s">
        <v>92</v>
      </c>
      <c r="I21" s="80"/>
      <c r="J21" s="81">
        <f t="shared" si="1"/>
        <v>48</v>
      </c>
      <c r="K21" s="81"/>
      <c r="L21" s="82">
        <v>26</v>
      </c>
      <c r="M21" s="82"/>
      <c r="N21" s="82">
        <v>22</v>
      </c>
      <c r="O21" s="85"/>
      <c r="P21" s="79" t="s">
        <v>93</v>
      </c>
      <c r="Q21" s="80"/>
      <c r="R21" s="81">
        <f t="shared" si="2"/>
        <v>49</v>
      </c>
      <c r="S21" s="81"/>
      <c r="T21" s="82">
        <v>27</v>
      </c>
      <c r="U21" s="82"/>
      <c r="V21" s="82">
        <v>22</v>
      </c>
      <c r="W21" s="85"/>
      <c r="X21" s="79" t="s">
        <v>94</v>
      </c>
      <c r="Y21" s="80"/>
      <c r="Z21" s="81">
        <f t="shared" si="3"/>
        <v>51</v>
      </c>
      <c r="AA21" s="81"/>
      <c r="AB21" s="82">
        <v>27</v>
      </c>
      <c r="AC21" s="82"/>
      <c r="AD21" s="82">
        <v>24</v>
      </c>
      <c r="AE21" s="85"/>
      <c r="AF21" s="79" t="s">
        <v>95</v>
      </c>
      <c r="AG21" s="80"/>
      <c r="AH21" s="81">
        <f t="shared" si="4"/>
        <v>6</v>
      </c>
      <c r="AI21" s="81"/>
      <c r="AJ21" s="82">
        <v>1</v>
      </c>
      <c r="AK21" s="82"/>
      <c r="AL21" s="82">
        <v>5</v>
      </c>
      <c r="AM21" s="83"/>
    </row>
    <row r="22" spans="1:39" s="8" customFormat="1" ht="18" customHeight="1">
      <c r="A22" s="10" t="s">
        <v>96</v>
      </c>
      <c r="B22" s="81">
        <f t="shared" si="0"/>
        <v>25</v>
      </c>
      <c r="C22" s="81"/>
      <c r="D22" s="82">
        <v>15</v>
      </c>
      <c r="E22" s="82"/>
      <c r="F22" s="86">
        <v>10</v>
      </c>
      <c r="G22" s="87"/>
      <c r="H22" s="79" t="s">
        <v>97</v>
      </c>
      <c r="I22" s="80"/>
      <c r="J22" s="81">
        <f t="shared" si="1"/>
        <v>52</v>
      </c>
      <c r="K22" s="81"/>
      <c r="L22" s="82">
        <v>32</v>
      </c>
      <c r="M22" s="82"/>
      <c r="N22" s="82">
        <v>20</v>
      </c>
      <c r="O22" s="85"/>
      <c r="P22" s="79" t="s">
        <v>98</v>
      </c>
      <c r="Q22" s="80"/>
      <c r="R22" s="81">
        <f t="shared" si="2"/>
        <v>51</v>
      </c>
      <c r="S22" s="81"/>
      <c r="T22" s="82">
        <v>29</v>
      </c>
      <c r="U22" s="82"/>
      <c r="V22" s="82">
        <v>22</v>
      </c>
      <c r="W22" s="85"/>
      <c r="X22" s="79" t="s">
        <v>99</v>
      </c>
      <c r="Y22" s="80"/>
      <c r="Z22" s="81">
        <f t="shared" si="3"/>
        <v>64</v>
      </c>
      <c r="AA22" s="81"/>
      <c r="AB22" s="82">
        <v>31</v>
      </c>
      <c r="AC22" s="82"/>
      <c r="AD22" s="82">
        <v>33</v>
      </c>
      <c r="AE22" s="85"/>
      <c r="AF22" s="79" t="s">
        <v>100</v>
      </c>
      <c r="AG22" s="80"/>
      <c r="AH22" s="81">
        <f t="shared" si="4"/>
        <v>5</v>
      </c>
      <c r="AI22" s="81"/>
      <c r="AJ22" s="82">
        <v>1</v>
      </c>
      <c r="AK22" s="82"/>
      <c r="AL22" s="82">
        <v>4</v>
      </c>
      <c r="AM22" s="83"/>
    </row>
    <row r="23" spans="1:39" s="8" customFormat="1" ht="18" customHeight="1">
      <c r="A23" s="11" t="s">
        <v>101</v>
      </c>
      <c r="B23" s="66">
        <f t="shared" si="0"/>
        <v>39</v>
      </c>
      <c r="C23" s="66"/>
      <c r="D23" s="74">
        <v>21</v>
      </c>
      <c r="E23" s="74"/>
      <c r="F23" s="84">
        <v>18</v>
      </c>
      <c r="G23" s="67"/>
      <c r="H23" s="64" t="s">
        <v>102</v>
      </c>
      <c r="I23" s="65"/>
      <c r="J23" s="66">
        <f t="shared" si="1"/>
        <v>66</v>
      </c>
      <c r="K23" s="66"/>
      <c r="L23" s="74">
        <v>39</v>
      </c>
      <c r="M23" s="74"/>
      <c r="N23" s="74">
        <v>27</v>
      </c>
      <c r="O23" s="75"/>
      <c r="P23" s="64" t="s">
        <v>103</v>
      </c>
      <c r="Q23" s="65"/>
      <c r="R23" s="66">
        <f t="shared" si="2"/>
        <v>47</v>
      </c>
      <c r="S23" s="66"/>
      <c r="T23" s="74">
        <v>30</v>
      </c>
      <c r="U23" s="74"/>
      <c r="V23" s="74">
        <v>17</v>
      </c>
      <c r="W23" s="75"/>
      <c r="X23" s="64" t="s">
        <v>104</v>
      </c>
      <c r="Y23" s="65"/>
      <c r="Z23" s="66">
        <f t="shared" si="3"/>
        <v>52</v>
      </c>
      <c r="AA23" s="66"/>
      <c r="AB23" s="74">
        <v>24</v>
      </c>
      <c r="AC23" s="74"/>
      <c r="AD23" s="74">
        <v>28</v>
      </c>
      <c r="AE23" s="75"/>
      <c r="AF23" s="76" t="s">
        <v>105</v>
      </c>
      <c r="AG23" s="77"/>
      <c r="AH23" s="78">
        <f t="shared" si="4"/>
        <v>3</v>
      </c>
      <c r="AI23" s="78"/>
      <c r="AJ23" s="62">
        <v>0</v>
      </c>
      <c r="AK23" s="62"/>
      <c r="AL23" s="62">
        <v>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4</v>
      </c>
      <c r="AI24" s="66"/>
      <c r="AJ24" s="67">
        <v>0</v>
      </c>
      <c r="AK24" s="68"/>
      <c r="AL24" s="67">
        <v>4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162</v>
      </c>
      <c r="D27" s="46"/>
      <c r="E27" s="45">
        <f>SUM(E28:F29)</f>
        <v>228</v>
      </c>
      <c r="F27" s="46"/>
      <c r="G27" s="45">
        <f>SUM(G28:H29)</f>
        <v>99</v>
      </c>
      <c r="H27" s="46"/>
      <c r="I27" s="45">
        <f>SUM(I28:J29)</f>
        <v>112</v>
      </c>
      <c r="J27" s="46"/>
      <c r="K27" s="45">
        <f>SUM(K28:L29)</f>
        <v>64</v>
      </c>
      <c r="L27" s="46"/>
      <c r="M27" s="45">
        <f>SUM(M28:N29)</f>
        <v>539</v>
      </c>
      <c r="N27" s="46"/>
      <c r="O27" s="45">
        <f>SUM(O28:P29)</f>
        <v>508</v>
      </c>
      <c r="P27" s="46"/>
      <c r="Q27" s="45">
        <f>SUM(Q28:R29)</f>
        <v>681</v>
      </c>
      <c r="R27" s="46"/>
      <c r="S27" s="45">
        <f>SUM(S28:T29)</f>
        <v>527</v>
      </c>
      <c r="T27" s="46"/>
      <c r="U27" s="45">
        <f>SUM(U28:V29)</f>
        <v>251</v>
      </c>
      <c r="V27" s="46"/>
      <c r="W27" s="45">
        <f>SUM(W28:X29)</f>
        <v>354</v>
      </c>
      <c r="X27" s="46"/>
      <c r="Y27" s="45">
        <f>SUM(Y28:Z29)</f>
        <v>364</v>
      </c>
      <c r="Z27" s="46"/>
      <c r="AA27" s="45">
        <f>SUM(AA28:AB29)</f>
        <v>295</v>
      </c>
      <c r="AB27" s="46"/>
      <c r="AC27" s="45">
        <f>SUM(AC28:AD29)</f>
        <v>323</v>
      </c>
      <c r="AD27" s="46"/>
      <c r="AE27" s="45">
        <f>SUM(AE28:AF29)</f>
        <v>105</v>
      </c>
      <c r="AF27" s="46"/>
      <c r="AG27" s="45">
        <f>SUM(AG28:AH29)</f>
        <v>4</v>
      </c>
      <c r="AH27" s="46"/>
      <c r="AI27" s="47">
        <f>SUM(C27:AH27)</f>
        <v>4616</v>
      </c>
      <c r="AJ27" s="48"/>
      <c r="AK27" s="49">
        <v>2436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83</v>
      </c>
      <c r="D28" s="44"/>
      <c r="E28" s="43">
        <f>SUM(D10:E15)</f>
        <v>119</v>
      </c>
      <c r="F28" s="44"/>
      <c r="G28" s="43">
        <f>SUM(D16:E18)</f>
        <v>60</v>
      </c>
      <c r="H28" s="44"/>
      <c r="I28" s="43">
        <f>SUM(D19:E21)</f>
        <v>61</v>
      </c>
      <c r="J28" s="44"/>
      <c r="K28" s="43">
        <f>SUM(D22:E23)</f>
        <v>36</v>
      </c>
      <c r="L28" s="44"/>
      <c r="M28" s="43">
        <f>SUM(L4:M13)</f>
        <v>307</v>
      </c>
      <c r="N28" s="44"/>
      <c r="O28" s="43">
        <f>SUM(L14:M23)</f>
        <v>284</v>
      </c>
      <c r="P28" s="44"/>
      <c r="Q28" s="43">
        <f>SUM(T4:U13)</f>
        <v>383</v>
      </c>
      <c r="R28" s="44"/>
      <c r="S28" s="43">
        <f>SUM(T14:U23)</f>
        <v>279</v>
      </c>
      <c r="T28" s="44"/>
      <c r="U28" s="43">
        <f>SUM(AB4:AC8)</f>
        <v>131</v>
      </c>
      <c r="V28" s="44"/>
      <c r="W28" s="43">
        <f>SUM(AB9:AC13)</f>
        <v>174</v>
      </c>
      <c r="X28" s="44"/>
      <c r="Y28" s="43">
        <f>SUM(AB14:AC18)</f>
        <v>177</v>
      </c>
      <c r="Z28" s="44"/>
      <c r="AA28" s="43">
        <f>SUM(AB19:AC23)</f>
        <v>138</v>
      </c>
      <c r="AB28" s="44"/>
      <c r="AC28" s="43">
        <f>SUM(AJ4:AK13)</f>
        <v>127</v>
      </c>
      <c r="AD28" s="44"/>
      <c r="AE28" s="43">
        <f>SUM(AJ14:AK23)</f>
        <v>16</v>
      </c>
      <c r="AF28" s="44"/>
      <c r="AG28" s="43">
        <f>AJ24</f>
        <v>0</v>
      </c>
      <c r="AH28" s="44"/>
      <c r="AI28" s="38">
        <f>SUM(C28:AH28)</f>
        <v>2375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79</v>
      </c>
      <c r="D29" s="21"/>
      <c r="E29" s="20">
        <f>SUM(F10:G15)</f>
        <v>109</v>
      </c>
      <c r="F29" s="21"/>
      <c r="G29" s="20">
        <f>SUM(F16:G18)</f>
        <v>39</v>
      </c>
      <c r="H29" s="21"/>
      <c r="I29" s="20">
        <f>SUM(F19:G21)</f>
        <v>51</v>
      </c>
      <c r="J29" s="21"/>
      <c r="K29" s="20">
        <f>SUM(F22:G23)</f>
        <v>28</v>
      </c>
      <c r="L29" s="21"/>
      <c r="M29" s="20">
        <f>SUM(N4:O13)</f>
        <v>232</v>
      </c>
      <c r="N29" s="21"/>
      <c r="O29" s="20">
        <f>SUM(N14:O23)</f>
        <v>224</v>
      </c>
      <c r="P29" s="21"/>
      <c r="Q29" s="20">
        <f>SUM(V4:W13)</f>
        <v>298</v>
      </c>
      <c r="R29" s="21"/>
      <c r="S29" s="20">
        <f>SUM(V14:W23)</f>
        <v>248</v>
      </c>
      <c r="T29" s="21"/>
      <c r="U29" s="20">
        <f>SUM(AD4:AE8)</f>
        <v>120</v>
      </c>
      <c r="V29" s="21"/>
      <c r="W29" s="20">
        <f>SUM(AD9:AE13)</f>
        <v>180</v>
      </c>
      <c r="X29" s="21"/>
      <c r="Y29" s="20">
        <f>SUM(AD14:AE18)</f>
        <v>187</v>
      </c>
      <c r="Z29" s="21"/>
      <c r="AA29" s="20">
        <f>SUM(AD19:AE23)</f>
        <v>157</v>
      </c>
      <c r="AB29" s="21"/>
      <c r="AC29" s="20">
        <f>SUM(AL4:AM13)</f>
        <v>196</v>
      </c>
      <c r="AD29" s="21"/>
      <c r="AE29" s="20">
        <f>SUM(AL14:AM23)</f>
        <v>89</v>
      </c>
      <c r="AF29" s="21"/>
      <c r="AG29" s="20">
        <f>AL24</f>
        <v>4</v>
      </c>
      <c r="AH29" s="21"/>
      <c r="AI29" s="22">
        <f>SUM(C29:AH29)</f>
        <v>2241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489</v>
      </c>
      <c r="D31" s="34"/>
      <c r="E31" s="34"/>
      <c r="F31" s="35">
        <f>C31/AI27</f>
        <v>0.10593587521663778</v>
      </c>
      <c r="G31" s="35"/>
      <c r="H31" s="36"/>
      <c r="I31" s="17">
        <f>SUM(I27:V27)</f>
        <v>2682</v>
      </c>
      <c r="J31" s="37"/>
      <c r="K31" s="37"/>
      <c r="L31" s="37"/>
      <c r="M31" s="37"/>
      <c r="N31" s="37"/>
      <c r="O31" s="37"/>
      <c r="P31" s="15">
        <f>I31/AI27</f>
        <v>0.5810225303292894</v>
      </c>
      <c r="Q31" s="15"/>
      <c r="R31" s="15"/>
      <c r="S31" s="15"/>
      <c r="T31" s="15"/>
      <c r="U31" s="15"/>
      <c r="V31" s="16"/>
      <c r="W31" s="17">
        <f>SUM(W27:AH27)</f>
        <v>1445</v>
      </c>
      <c r="X31" s="18"/>
      <c r="Y31" s="18"/>
      <c r="Z31" s="18"/>
      <c r="AA31" s="18"/>
      <c r="AB31" s="18"/>
      <c r="AC31" s="15">
        <f>W31/AI27</f>
        <v>0.3130415944540728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114</v>
      </c>
      <c r="C4" s="90"/>
      <c r="D4" s="91">
        <v>50</v>
      </c>
      <c r="E4" s="91"/>
      <c r="F4" s="96">
        <v>64</v>
      </c>
      <c r="G4" s="97"/>
      <c r="H4" s="88" t="s">
        <v>7</v>
      </c>
      <c r="I4" s="89"/>
      <c r="J4" s="90">
        <f aca="true" t="shared" si="1" ref="J4:J23">SUM(L4:N4)</f>
        <v>111</v>
      </c>
      <c r="K4" s="90"/>
      <c r="L4" s="91">
        <v>43</v>
      </c>
      <c r="M4" s="91"/>
      <c r="N4" s="91">
        <v>68</v>
      </c>
      <c r="O4" s="93"/>
      <c r="P4" s="88" t="s">
        <v>8</v>
      </c>
      <c r="Q4" s="89"/>
      <c r="R4" s="90">
        <f aca="true" t="shared" si="2" ref="R4:R23">SUM(T4:V4)</f>
        <v>190</v>
      </c>
      <c r="S4" s="90"/>
      <c r="T4" s="91">
        <v>91</v>
      </c>
      <c r="U4" s="91"/>
      <c r="V4" s="91">
        <v>99</v>
      </c>
      <c r="W4" s="93"/>
      <c r="X4" s="88" t="s">
        <v>9</v>
      </c>
      <c r="Y4" s="89"/>
      <c r="Z4" s="90">
        <f aca="true" t="shared" si="3" ref="Z4:Z23">SUM(AB4:AD4)</f>
        <v>107</v>
      </c>
      <c r="AA4" s="90"/>
      <c r="AB4" s="91">
        <v>59</v>
      </c>
      <c r="AC4" s="91"/>
      <c r="AD4" s="91">
        <v>48</v>
      </c>
      <c r="AE4" s="93"/>
      <c r="AF4" s="88" t="s">
        <v>10</v>
      </c>
      <c r="AG4" s="89"/>
      <c r="AH4" s="90">
        <f aca="true" t="shared" si="4" ref="AH4:AH24">SUM(AJ4:AL4)</f>
        <v>90</v>
      </c>
      <c r="AI4" s="90"/>
      <c r="AJ4" s="91">
        <v>30</v>
      </c>
      <c r="AK4" s="91"/>
      <c r="AL4" s="91">
        <v>60</v>
      </c>
      <c r="AM4" s="92"/>
    </row>
    <row r="5" spans="1:39" s="8" customFormat="1" ht="18" customHeight="1">
      <c r="A5" s="10" t="s">
        <v>11</v>
      </c>
      <c r="B5" s="81">
        <f t="shared" si="0"/>
        <v>111</v>
      </c>
      <c r="C5" s="81"/>
      <c r="D5" s="82">
        <v>67</v>
      </c>
      <c r="E5" s="82"/>
      <c r="F5" s="86">
        <v>44</v>
      </c>
      <c r="G5" s="87"/>
      <c r="H5" s="79" t="s">
        <v>12</v>
      </c>
      <c r="I5" s="80"/>
      <c r="J5" s="81">
        <f t="shared" si="1"/>
        <v>110</v>
      </c>
      <c r="K5" s="81"/>
      <c r="L5" s="82">
        <v>45</v>
      </c>
      <c r="M5" s="82"/>
      <c r="N5" s="82">
        <v>65</v>
      </c>
      <c r="O5" s="85"/>
      <c r="P5" s="79" t="s">
        <v>13</v>
      </c>
      <c r="Q5" s="80"/>
      <c r="R5" s="81">
        <f t="shared" si="2"/>
        <v>177</v>
      </c>
      <c r="S5" s="81"/>
      <c r="T5" s="82">
        <v>98</v>
      </c>
      <c r="U5" s="82"/>
      <c r="V5" s="82">
        <v>79</v>
      </c>
      <c r="W5" s="85"/>
      <c r="X5" s="79" t="s">
        <v>14</v>
      </c>
      <c r="Y5" s="80"/>
      <c r="Z5" s="81">
        <f t="shared" si="3"/>
        <v>110</v>
      </c>
      <c r="AA5" s="81"/>
      <c r="AB5" s="82">
        <v>57</v>
      </c>
      <c r="AC5" s="82"/>
      <c r="AD5" s="82">
        <v>53</v>
      </c>
      <c r="AE5" s="85"/>
      <c r="AF5" s="79" t="s">
        <v>15</v>
      </c>
      <c r="AG5" s="80"/>
      <c r="AH5" s="81">
        <f t="shared" si="4"/>
        <v>70</v>
      </c>
      <c r="AI5" s="81"/>
      <c r="AJ5" s="82">
        <v>26</v>
      </c>
      <c r="AK5" s="82"/>
      <c r="AL5" s="82">
        <v>44</v>
      </c>
      <c r="AM5" s="83"/>
    </row>
    <row r="6" spans="1:39" s="8" customFormat="1" ht="18" customHeight="1">
      <c r="A6" s="10" t="s">
        <v>16</v>
      </c>
      <c r="B6" s="81">
        <f t="shared" si="0"/>
        <v>102</v>
      </c>
      <c r="C6" s="81"/>
      <c r="D6" s="82">
        <v>53</v>
      </c>
      <c r="E6" s="82"/>
      <c r="F6" s="86">
        <v>49</v>
      </c>
      <c r="G6" s="87"/>
      <c r="H6" s="79" t="s">
        <v>17</v>
      </c>
      <c r="I6" s="80"/>
      <c r="J6" s="81">
        <f t="shared" si="1"/>
        <v>124</v>
      </c>
      <c r="K6" s="81"/>
      <c r="L6" s="82">
        <v>54</v>
      </c>
      <c r="M6" s="82"/>
      <c r="N6" s="82">
        <v>70</v>
      </c>
      <c r="O6" s="85"/>
      <c r="P6" s="79" t="s">
        <v>18</v>
      </c>
      <c r="Q6" s="80"/>
      <c r="R6" s="81">
        <f t="shared" si="2"/>
        <v>168</v>
      </c>
      <c r="S6" s="81"/>
      <c r="T6" s="82">
        <v>80</v>
      </c>
      <c r="U6" s="82"/>
      <c r="V6" s="82">
        <v>88</v>
      </c>
      <c r="W6" s="85"/>
      <c r="X6" s="79" t="s">
        <v>19</v>
      </c>
      <c r="Y6" s="80"/>
      <c r="Z6" s="81">
        <f t="shared" si="3"/>
        <v>113</v>
      </c>
      <c r="AA6" s="81"/>
      <c r="AB6" s="82">
        <v>56</v>
      </c>
      <c r="AC6" s="82"/>
      <c r="AD6" s="82">
        <v>57</v>
      </c>
      <c r="AE6" s="85"/>
      <c r="AF6" s="79" t="s">
        <v>20</v>
      </c>
      <c r="AG6" s="80"/>
      <c r="AH6" s="81">
        <f t="shared" si="4"/>
        <v>83</v>
      </c>
      <c r="AI6" s="81"/>
      <c r="AJ6" s="82">
        <v>33</v>
      </c>
      <c r="AK6" s="82"/>
      <c r="AL6" s="82">
        <v>50</v>
      </c>
      <c r="AM6" s="83"/>
    </row>
    <row r="7" spans="1:39" s="8" customFormat="1" ht="18" customHeight="1">
      <c r="A7" s="10" t="s">
        <v>21</v>
      </c>
      <c r="B7" s="81">
        <f t="shared" si="0"/>
        <v>104</v>
      </c>
      <c r="C7" s="81"/>
      <c r="D7" s="82">
        <v>60</v>
      </c>
      <c r="E7" s="82"/>
      <c r="F7" s="86">
        <v>44</v>
      </c>
      <c r="G7" s="87"/>
      <c r="H7" s="79" t="s">
        <v>22</v>
      </c>
      <c r="I7" s="80"/>
      <c r="J7" s="81">
        <f t="shared" si="1"/>
        <v>132</v>
      </c>
      <c r="K7" s="81"/>
      <c r="L7" s="82">
        <v>67</v>
      </c>
      <c r="M7" s="82"/>
      <c r="N7" s="82">
        <v>65</v>
      </c>
      <c r="O7" s="85"/>
      <c r="P7" s="79" t="s">
        <v>23</v>
      </c>
      <c r="Q7" s="80"/>
      <c r="R7" s="81">
        <f t="shared" si="2"/>
        <v>193</v>
      </c>
      <c r="S7" s="81"/>
      <c r="T7" s="82">
        <v>88</v>
      </c>
      <c r="U7" s="82"/>
      <c r="V7" s="82">
        <v>105</v>
      </c>
      <c r="W7" s="85"/>
      <c r="X7" s="79" t="s">
        <v>24</v>
      </c>
      <c r="Y7" s="80"/>
      <c r="Z7" s="81">
        <f t="shared" si="3"/>
        <v>108</v>
      </c>
      <c r="AA7" s="81"/>
      <c r="AB7" s="82">
        <v>57</v>
      </c>
      <c r="AC7" s="82"/>
      <c r="AD7" s="82">
        <v>51</v>
      </c>
      <c r="AE7" s="85"/>
      <c r="AF7" s="79" t="s">
        <v>25</v>
      </c>
      <c r="AG7" s="80"/>
      <c r="AH7" s="81">
        <f t="shared" si="4"/>
        <v>79</v>
      </c>
      <c r="AI7" s="81"/>
      <c r="AJ7" s="82">
        <v>31</v>
      </c>
      <c r="AK7" s="82"/>
      <c r="AL7" s="82">
        <v>48</v>
      </c>
      <c r="AM7" s="83"/>
    </row>
    <row r="8" spans="1:39" s="8" customFormat="1" ht="18" customHeight="1">
      <c r="A8" s="10" t="s">
        <v>26</v>
      </c>
      <c r="B8" s="81">
        <f t="shared" si="0"/>
        <v>93</v>
      </c>
      <c r="C8" s="81"/>
      <c r="D8" s="82">
        <v>42</v>
      </c>
      <c r="E8" s="82"/>
      <c r="F8" s="86">
        <v>51</v>
      </c>
      <c r="G8" s="87"/>
      <c r="H8" s="79" t="s">
        <v>27</v>
      </c>
      <c r="I8" s="80"/>
      <c r="J8" s="81">
        <f t="shared" si="1"/>
        <v>141</v>
      </c>
      <c r="K8" s="81"/>
      <c r="L8" s="82">
        <v>67</v>
      </c>
      <c r="M8" s="82"/>
      <c r="N8" s="82">
        <v>74</v>
      </c>
      <c r="O8" s="85"/>
      <c r="P8" s="79" t="s">
        <v>28</v>
      </c>
      <c r="Q8" s="80"/>
      <c r="R8" s="81">
        <f t="shared" si="2"/>
        <v>217</v>
      </c>
      <c r="S8" s="81"/>
      <c r="T8" s="82">
        <v>103</v>
      </c>
      <c r="U8" s="82"/>
      <c r="V8" s="82">
        <v>114</v>
      </c>
      <c r="W8" s="85"/>
      <c r="X8" s="79" t="s">
        <v>29</v>
      </c>
      <c r="Y8" s="80"/>
      <c r="Z8" s="81">
        <f t="shared" si="3"/>
        <v>74</v>
      </c>
      <c r="AA8" s="81"/>
      <c r="AB8" s="82">
        <v>36</v>
      </c>
      <c r="AC8" s="82"/>
      <c r="AD8" s="82">
        <v>38</v>
      </c>
      <c r="AE8" s="85"/>
      <c r="AF8" s="79" t="s">
        <v>30</v>
      </c>
      <c r="AG8" s="80"/>
      <c r="AH8" s="81">
        <f t="shared" si="4"/>
        <v>67</v>
      </c>
      <c r="AI8" s="81"/>
      <c r="AJ8" s="82">
        <v>36</v>
      </c>
      <c r="AK8" s="82"/>
      <c r="AL8" s="82">
        <v>31</v>
      </c>
      <c r="AM8" s="83"/>
    </row>
    <row r="9" spans="1:39" s="8" customFormat="1" ht="18" customHeight="1">
      <c r="A9" s="10" t="s">
        <v>31</v>
      </c>
      <c r="B9" s="81">
        <f t="shared" si="0"/>
        <v>89</v>
      </c>
      <c r="C9" s="81"/>
      <c r="D9" s="82">
        <v>49</v>
      </c>
      <c r="E9" s="82"/>
      <c r="F9" s="86">
        <v>40</v>
      </c>
      <c r="G9" s="87"/>
      <c r="H9" s="79" t="s">
        <v>32</v>
      </c>
      <c r="I9" s="80"/>
      <c r="J9" s="81">
        <f t="shared" si="1"/>
        <v>160</v>
      </c>
      <c r="K9" s="81"/>
      <c r="L9" s="82">
        <v>77</v>
      </c>
      <c r="M9" s="82"/>
      <c r="N9" s="82">
        <v>83</v>
      </c>
      <c r="O9" s="85"/>
      <c r="P9" s="79" t="s">
        <v>33</v>
      </c>
      <c r="Q9" s="80"/>
      <c r="R9" s="81">
        <f t="shared" si="2"/>
        <v>216</v>
      </c>
      <c r="S9" s="81"/>
      <c r="T9" s="82">
        <v>127</v>
      </c>
      <c r="U9" s="82"/>
      <c r="V9" s="82">
        <v>89</v>
      </c>
      <c r="W9" s="85"/>
      <c r="X9" s="79" t="s">
        <v>34</v>
      </c>
      <c r="Y9" s="80"/>
      <c r="Z9" s="81">
        <f t="shared" si="3"/>
        <v>95</v>
      </c>
      <c r="AA9" s="81"/>
      <c r="AB9" s="82">
        <v>49</v>
      </c>
      <c r="AC9" s="82"/>
      <c r="AD9" s="82">
        <v>46</v>
      </c>
      <c r="AE9" s="85"/>
      <c r="AF9" s="79" t="s">
        <v>35</v>
      </c>
      <c r="AG9" s="80"/>
      <c r="AH9" s="81">
        <f t="shared" si="4"/>
        <v>57</v>
      </c>
      <c r="AI9" s="81"/>
      <c r="AJ9" s="82">
        <v>24</v>
      </c>
      <c r="AK9" s="82"/>
      <c r="AL9" s="82">
        <v>33</v>
      </c>
      <c r="AM9" s="83"/>
    </row>
    <row r="10" spans="1:39" s="8" customFormat="1" ht="18" customHeight="1">
      <c r="A10" s="10" t="s">
        <v>36</v>
      </c>
      <c r="B10" s="81">
        <f t="shared" si="0"/>
        <v>96</v>
      </c>
      <c r="C10" s="81"/>
      <c r="D10" s="82">
        <v>57</v>
      </c>
      <c r="E10" s="82"/>
      <c r="F10" s="86">
        <v>39</v>
      </c>
      <c r="G10" s="87"/>
      <c r="H10" s="79" t="s">
        <v>37</v>
      </c>
      <c r="I10" s="80"/>
      <c r="J10" s="81">
        <f t="shared" si="1"/>
        <v>182</v>
      </c>
      <c r="K10" s="81"/>
      <c r="L10" s="82">
        <v>76</v>
      </c>
      <c r="M10" s="82"/>
      <c r="N10" s="82">
        <v>106</v>
      </c>
      <c r="O10" s="85"/>
      <c r="P10" s="79" t="s">
        <v>38</v>
      </c>
      <c r="Q10" s="80"/>
      <c r="R10" s="81">
        <f t="shared" si="2"/>
        <v>226</v>
      </c>
      <c r="S10" s="81"/>
      <c r="T10" s="82">
        <v>103</v>
      </c>
      <c r="U10" s="82"/>
      <c r="V10" s="82">
        <v>123</v>
      </c>
      <c r="W10" s="85"/>
      <c r="X10" s="79" t="s">
        <v>39</v>
      </c>
      <c r="Y10" s="80"/>
      <c r="Z10" s="81">
        <f t="shared" si="3"/>
        <v>123</v>
      </c>
      <c r="AA10" s="81"/>
      <c r="AB10" s="82">
        <v>65</v>
      </c>
      <c r="AC10" s="82"/>
      <c r="AD10" s="82">
        <v>58</v>
      </c>
      <c r="AE10" s="85"/>
      <c r="AF10" s="79" t="s">
        <v>40</v>
      </c>
      <c r="AG10" s="80"/>
      <c r="AH10" s="81">
        <f t="shared" si="4"/>
        <v>53</v>
      </c>
      <c r="AI10" s="81"/>
      <c r="AJ10" s="82">
        <v>26</v>
      </c>
      <c r="AK10" s="82"/>
      <c r="AL10" s="82">
        <v>27</v>
      </c>
      <c r="AM10" s="83"/>
    </row>
    <row r="11" spans="1:39" s="8" customFormat="1" ht="18" customHeight="1">
      <c r="A11" s="10" t="s">
        <v>41</v>
      </c>
      <c r="B11" s="81">
        <f t="shared" si="0"/>
        <v>91</v>
      </c>
      <c r="C11" s="81"/>
      <c r="D11" s="82">
        <v>47</v>
      </c>
      <c r="E11" s="82"/>
      <c r="F11" s="86">
        <v>44</v>
      </c>
      <c r="G11" s="87"/>
      <c r="H11" s="79" t="s">
        <v>42</v>
      </c>
      <c r="I11" s="80"/>
      <c r="J11" s="81">
        <f t="shared" si="1"/>
        <v>186</v>
      </c>
      <c r="K11" s="81"/>
      <c r="L11" s="82">
        <v>76</v>
      </c>
      <c r="M11" s="82"/>
      <c r="N11" s="82">
        <v>110</v>
      </c>
      <c r="O11" s="85"/>
      <c r="P11" s="79" t="s">
        <v>43</v>
      </c>
      <c r="Q11" s="80"/>
      <c r="R11" s="81">
        <f t="shared" si="2"/>
        <v>191</v>
      </c>
      <c r="S11" s="81"/>
      <c r="T11" s="82">
        <v>111</v>
      </c>
      <c r="U11" s="82"/>
      <c r="V11" s="82">
        <v>80</v>
      </c>
      <c r="W11" s="85"/>
      <c r="X11" s="79" t="s">
        <v>44</v>
      </c>
      <c r="Y11" s="80"/>
      <c r="Z11" s="81">
        <f t="shared" si="3"/>
        <v>102</v>
      </c>
      <c r="AA11" s="81"/>
      <c r="AB11" s="82">
        <v>50</v>
      </c>
      <c r="AC11" s="82"/>
      <c r="AD11" s="82">
        <v>52</v>
      </c>
      <c r="AE11" s="85"/>
      <c r="AF11" s="79" t="s">
        <v>45</v>
      </c>
      <c r="AG11" s="80"/>
      <c r="AH11" s="81">
        <f t="shared" si="4"/>
        <v>54</v>
      </c>
      <c r="AI11" s="81"/>
      <c r="AJ11" s="82">
        <v>20</v>
      </c>
      <c r="AK11" s="82"/>
      <c r="AL11" s="82">
        <v>34</v>
      </c>
      <c r="AM11" s="83"/>
    </row>
    <row r="12" spans="1:39" s="8" customFormat="1" ht="18" customHeight="1">
      <c r="A12" s="10" t="s">
        <v>46</v>
      </c>
      <c r="B12" s="81">
        <f t="shared" si="0"/>
        <v>126</v>
      </c>
      <c r="C12" s="81"/>
      <c r="D12" s="82">
        <v>66</v>
      </c>
      <c r="E12" s="82"/>
      <c r="F12" s="86">
        <v>60</v>
      </c>
      <c r="G12" s="87"/>
      <c r="H12" s="79" t="s">
        <v>47</v>
      </c>
      <c r="I12" s="80"/>
      <c r="J12" s="81">
        <f t="shared" si="1"/>
        <v>181</v>
      </c>
      <c r="K12" s="81"/>
      <c r="L12" s="82">
        <v>77</v>
      </c>
      <c r="M12" s="82"/>
      <c r="N12" s="82">
        <v>104</v>
      </c>
      <c r="O12" s="85"/>
      <c r="P12" s="79" t="s">
        <v>48</v>
      </c>
      <c r="Q12" s="80"/>
      <c r="R12" s="81">
        <f t="shared" si="2"/>
        <v>211</v>
      </c>
      <c r="S12" s="81"/>
      <c r="T12" s="82">
        <v>112</v>
      </c>
      <c r="U12" s="82"/>
      <c r="V12" s="82">
        <v>99</v>
      </c>
      <c r="W12" s="85"/>
      <c r="X12" s="79" t="s">
        <v>49</v>
      </c>
      <c r="Y12" s="80"/>
      <c r="Z12" s="81">
        <f t="shared" si="3"/>
        <v>107</v>
      </c>
      <c r="AA12" s="81"/>
      <c r="AB12" s="82">
        <v>56</v>
      </c>
      <c r="AC12" s="82"/>
      <c r="AD12" s="82">
        <v>51</v>
      </c>
      <c r="AE12" s="85"/>
      <c r="AF12" s="79" t="s">
        <v>50</v>
      </c>
      <c r="AG12" s="80"/>
      <c r="AH12" s="81">
        <f t="shared" si="4"/>
        <v>47</v>
      </c>
      <c r="AI12" s="81"/>
      <c r="AJ12" s="82">
        <v>18</v>
      </c>
      <c r="AK12" s="82"/>
      <c r="AL12" s="82">
        <v>29</v>
      </c>
      <c r="AM12" s="83"/>
    </row>
    <row r="13" spans="1:39" s="8" customFormat="1" ht="18" customHeight="1">
      <c r="A13" s="10" t="s">
        <v>51</v>
      </c>
      <c r="B13" s="81">
        <f t="shared" si="0"/>
        <v>93</v>
      </c>
      <c r="C13" s="81"/>
      <c r="D13" s="82">
        <v>56</v>
      </c>
      <c r="E13" s="82"/>
      <c r="F13" s="86">
        <v>37</v>
      </c>
      <c r="G13" s="87"/>
      <c r="H13" s="79" t="s">
        <v>52</v>
      </c>
      <c r="I13" s="80"/>
      <c r="J13" s="81">
        <f t="shared" si="1"/>
        <v>180</v>
      </c>
      <c r="K13" s="81"/>
      <c r="L13" s="82">
        <v>82</v>
      </c>
      <c r="M13" s="82"/>
      <c r="N13" s="82">
        <v>98</v>
      </c>
      <c r="O13" s="85"/>
      <c r="P13" s="79" t="s">
        <v>53</v>
      </c>
      <c r="Q13" s="80"/>
      <c r="R13" s="81">
        <f t="shared" si="2"/>
        <v>187</v>
      </c>
      <c r="S13" s="81"/>
      <c r="T13" s="82">
        <v>96</v>
      </c>
      <c r="U13" s="82"/>
      <c r="V13" s="82">
        <v>91</v>
      </c>
      <c r="W13" s="85"/>
      <c r="X13" s="79" t="s">
        <v>54</v>
      </c>
      <c r="Y13" s="80"/>
      <c r="Z13" s="81">
        <f t="shared" si="3"/>
        <v>121</v>
      </c>
      <c r="AA13" s="81"/>
      <c r="AB13" s="82">
        <v>58</v>
      </c>
      <c r="AC13" s="82"/>
      <c r="AD13" s="82">
        <v>63</v>
      </c>
      <c r="AE13" s="85"/>
      <c r="AF13" s="79" t="s">
        <v>55</v>
      </c>
      <c r="AG13" s="80"/>
      <c r="AH13" s="81">
        <f t="shared" si="4"/>
        <v>30</v>
      </c>
      <c r="AI13" s="81"/>
      <c r="AJ13" s="82">
        <v>8</v>
      </c>
      <c r="AK13" s="82"/>
      <c r="AL13" s="82">
        <v>22</v>
      </c>
      <c r="AM13" s="83"/>
    </row>
    <row r="14" spans="1:39" s="8" customFormat="1" ht="18" customHeight="1">
      <c r="A14" s="10" t="s">
        <v>56</v>
      </c>
      <c r="B14" s="81">
        <f t="shared" si="0"/>
        <v>89</v>
      </c>
      <c r="C14" s="81"/>
      <c r="D14" s="82">
        <v>34</v>
      </c>
      <c r="E14" s="82"/>
      <c r="F14" s="86">
        <v>55</v>
      </c>
      <c r="G14" s="87"/>
      <c r="H14" s="79" t="s">
        <v>57</v>
      </c>
      <c r="I14" s="80"/>
      <c r="J14" s="81">
        <f t="shared" si="1"/>
        <v>187</v>
      </c>
      <c r="K14" s="81"/>
      <c r="L14" s="82">
        <v>100</v>
      </c>
      <c r="M14" s="82"/>
      <c r="N14" s="82">
        <v>87</v>
      </c>
      <c r="O14" s="85"/>
      <c r="P14" s="79" t="s">
        <v>58</v>
      </c>
      <c r="Q14" s="80"/>
      <c r="R14" s="81">
        <f t="shared" si="2"/>
        <v>177</v>
      </c>
      <c r="S14" s="81"/>
      <c r="T14" s="82">
        <v>94</v>
      </c>
      <c r="U14" s="82"/>
      <c r="V14" s="82">
        <v>83</v>
      </c>
      <c r="W14" s="85"/>
      <c r="X14" s="79" t="s">
        <v>59</v>
      </c>
      <c r="Y14" s="80"/>
      <c r="Z14" s="81">
        <f t="shared" si="3"/>
        <v>142</v>
      </c>
      <c r="AA14" s="81"/>
      <c r="AB14" s="82">
        <v>65</v>
      </c>
      <c r="AC14" s="82"/>
      <c r="AD14" s="82">
        <v>77</v>
      </c>
      <c r="AE14" s="85"/>
      <c r="AF14" s="79" t="s">
        <v>60</v>
      </c>
      <c r="AG14" s="80"/>
      <c r="AH14" s="81">
        <f t="shared" si="4"/>
        <v>28</v>
      </c>
      <c r="AI14" s="81"/>
      <c r="AJ14" s="82">
        <v>8</v>
      </c>
      <c r="AK14" s="82"/>
      <c r="AL14" s="82">
        <v>20</v>
      </c>
      <c r="AM14" s="83"/>
    </row>
    <row r="15" spans="1:39" s="8" customFormat="1" ht="18" customHeight="1">
      <c r="A15" s="10" t="s">
        <v>61</v>
      </c>
      <c r="B15" s="81">
        <f t="shared" si="0"/>
        <v>102</v>
      </c>
      <c r="C15" s="81"/>
      <c r="D15" s="82">
        <v>54</v>
      </c>
      <c r="E15" s="82"/>
      <c r="F15" s="86">
        <v>48</v>
      </c>
      <c r="G15" s="87"/>
      <c r="H15" s="79" t="s">
        <v>62</v>
      </c>
      <c r="I15" s="80"/>
      <c r="J15" s="81">
        <f t="shared" si="1"/>
        <v>186</v>
      </c>
      <c r="K15" s="81"/>
      <c r="L15" s="82">
        <v>82</v>
      </c>
      <c r="M15" s="82"/>
      <c r="N15" s="82">
        <v>104</v>
      </c>
      <c r="O15" s="85"/>
      <c r="P15" s="79" t="s">
        <v>63</v>
      </c>
      <c r="Q15" s="80"/>
      <c r="R15" s="81">
        <f t="shared" si="2"/>
        <v>210</v>
      </c>
      <c r="S15" s="81"/>
      <c r="T15" s="82">
        <v>105</v>
      </c>
      <c r="U15" s="82"/>
      <c r="V15" s="82">
        <v>105</v>
      </c>
      <c r="W15" s="85"/>
      <c r="X15" s="79" t="s">
        <v>64</v>
      </c>
      <c r="Y15" s="80"/>
      <c r="Z15" s="81">
        <f t="shared" si="3"/>
        <v>161</v>
      </c>
      <c r="AA15" s="81"/>
      <c r="AB15" s="82">
        <v>59</v>
      </c>
      <c r="AC15" s="82"/>
      <c r="AD15" s="82">
        <v>102</v>
      </c>
      <c r="AE15" s="85"/>
      <c r="AF15" s="79" t="s">
        <v>65</v>
      </c>
      <c r="AG15" s="80"/>
      <c r="AH15" s="81">
        <f t="shared" si="4"/>
        <v>26</v>
      </c>
      <c r="AI15" s="81"/>
      <c r="AJ15" s="82">
        <v>6</v>
      </c>
      <c r="AK15" s="82"/>
      <c r="AL15" s="82">
        <v>20</v>
      </c>
      <c r="AM15" s="83"/>
    </row>
    <row r="16" spans="1:39" s="8" customFormat="1" ht="18" customHeight="1">
      <c r="A16" s="10" t="s">
        <v>66</v>
      </c>
      <c r="B16" s="81">
        <f t="shared" si="0"/>
        <v>117</v>
      </c>
      <c r="C16" s="81"/>
      <c r="D16" s="82">
        <v>63</v>
      </c>
      <c r="E16" s="82"/>
      <c r="F16" s="86">
        <v>54</v>
      </c>
      <c r="G16" s="87"/>
      <c r="H16" s="79" t="s">
        <v>67</v>
      </c>
      <c r="I16" s="80"/>
      <c r="J16" s="81">
        <f t="shared" si="1"/>
        <v>203</v>
      </c>
      <c r="K16" s="81"/>
      <c r="L16" s="82">
        <v>98</v>
      </c>
      <c r="M16" s="82"/>
      <c r="N16" s="82">
        <v>105</v>
      </c>
      <c r="O16" s="85"/>
      <c r="P16" s="79" t="s">
        <v>68</v>
      </c>
      <c r="Q16" s="80"/>
      <c r="R16" s="81">
        <f t="shared" si="2"/>
        <v>141</v>
      </c>
      <c r="S16" s="81"/>
      <c r="T16" s="82">
        <v>64</v>
      </c>
      <c r="U16" s="82"/>
      <c r="V16" s="82">
        <v>77</v>
      </c>
      <c r="W16" s="85"/>
      <c r="X16" s="79" t="s">
        <v>69</v>
      </c>
      <c r="Y16" s="80"/>
      <c r="Z16" s="81">
        <f t="shared" si="3"/>
        <v>132</v>
      </c>
      <c r="AA16" s="81"/>
      <c r="AB16" s="82">
        <v>68</v>
      </c>
      <c r="AC16" s="82"/>
      <c r="AD16" s="82">
        <v>64</v>
      </c>
      <c r="AE16" s="85"/>
      <c r="AF16" s="79" t="s">
        <v>70</v>
      </c>
      <c r="AG16" s="80"/>
      <c r="AH16" s="81">
        <f t="shared" si="4"/>
        <v>11</v>
      </c>
      <c r="AI16" s="81"/>
      <c r="AJ16" s="82">
        <v>2</v>
      </c>
      <c r="AK16" s="82"/>
      <c r="AL16" s="82">
        <v>9</v>
      </c>
      <c r="AM16" s="83"/>
    </row>
    <row r="17" spans="1:39" s="8" customFormat="1" ht="18" customHeight="1">
      <c r="A17" s="10" t="s">
        <v>71</v>
      </c>
      <c r="B17" s="81">
        <f t="shared" si="0"/>
        <v>107</v>
      </c>
      <c r="C17" s="81"/>
      <c r="D17" s="82">
        <v>51</v>
      </c>
      <c r="E17" s="82"/>
      <c r="F17" s="86">
        <v>56</v>
      </c>
      <c r="G17" s="87"/>
      <c r="H17" s="79" t="s">
        <v>72</v>
      </c>
      <c r="I17" s="80"/>
      <c r="J17" s="81">
        <f t="shared" si="1"/>
        <v>182</v>
      </c>
      <c r="K17" s="81"/>
      <c r="L17" s="82">
        <v>82</v>
      </c>
      <c r="M17" s="82"/>
      <c r="N17" s="82">
        <v>100</v>
      </c>
      <c r="O17" s="85"/>
      <c r="P17" s="79" t="s">
        <v>73</v>
      </c>
      <c r="Q17" s="80"/>
      <c r="R17" s="81">
        <f t="shared" si="2"/>
        <v>143</v>
      </c>
      <c r="S17" s="81"/>
      <c r="T17" s="82">
        <v>58</v>
      </c>
      <c r="U17" s="82"/>
      <c r="V17" s="82">
        <v>85</v>
      </c>
      <c r="W17" s="85"/>
      <c r="X17" s="79" t="s">
        <v>74</v>
      </c>
      <c r="Y17" s="80"/>
      <c r="Z17" s="81">
        <f t="shared" si="3"/>
        <v>93</v>
      </c>
      <c r="AA17" s="81"/>
      <c r="AB17" s="82">
        <v>44</v>
      </c>
      <c r="AC17" s="82"/>
      <c r="AD17" s="82">
        <v>49</v>
      </c>
      <c r="AE17" s="85"/>
      <c r="AF17" s="79" t="s">
        <v>75</v>
      </c>
      <c r="AG17" s="80"/>
      <c r="AH17" s="81">
        <f t="shared" si="4"/>
        <v>13</v>
      </c>
      <c r="AI17" s="81"/>
      <c r="AJ17" s="82">
        <v>8</v>
      </c>
      <c r="AK17" s="82"/>
      <c r="AL17" s="82">
        <v>5</v>
      </c>
      <c r="AM17" s="83"/>
    </row>
    <row r="18" spans="1:39" s="8" customFormat="1" ht="18" customHeight="1">
      <c r="A18" s="10" t="s">
        <v>76</v>
      </c>
      <c r="B18" s="81">
        <f t="shared" si="0"/>
        <v>77</v>
      </c>
      <c r="C18" s="81"/>
      <c r="D18" s="82">
        <v>32</v>
      </c>
      <c r="E18" s="82"/>
      <c r="F18" s="86">
        <v>45</v>
      </c>
      <c r="G18" s="87"/>
      <c r="H18" s="79" t="s">
        <v>77</v>
      </c>
      <c r="I18" s="80"/>
      <c r="J18" s="81">
        <f t="shared" si="1"/>
        <v>170</v>
      </c>
      <c r="K18" s="81"/>
      <c r="L18" s="82">
        <v>82</v>
      </c>
      <c r="M18" s="82"/>
      <c r="N18" s="82">
        <v>88</v>
      </c>
      <c r="O18" s="85"/>
      <c r="P18" s="79" t="s">
        <v>78</v>
      </c>
      <c r="Q18" s="80"/>
      <c r="R18" s="81">
        <f t="shared" si="2"/>
        <v>146</v>
      </c>
      <c r="S18" s="81"/>
      <c r="T18" s="82">
        <v>74</v>
      </c>
      <c r="U18" s="82"/>
      <c r="V18" s="82">
        <v>72</v>
      </c>
      <c r="W18" s="85"/>
      <c r="X18" s="79" t="s">
        <v>79</v>
      </c>
      <c r="Y18" s="80"/>
      <c r="Z18" s="81">
        <f t="shared" si="3"/>
        <v>90</v>
      </c>
      <c r="AA18" s="81"/>
      <c r="AB18" s="82">
        <v>36</v>
      </c>
      <c r="AC18" s="82"/>
      <c r="AD18" s="82">
        <v>54</v>
      </c>
      <c r="AE18" s="85"/>
      <c r="AF18" s="79" t="s">
        <v>80</v>
      </c>
      <c r="AG18" s="80"/>
      <c r="AH18" s="81">
        <f t="shared" si="4"/>
        <v>8</v>
      </c>
      <c r="AI18" s="81"/>
      <c r="AJ18" s="82">
        <v>2</v>
      </c>
      <c r="AK18" s="82"/>
      <c r="AL18" s="82">
        <v>6</v>
      </c>
      <c r="AM18" s="83"/>
    </row>
    <row r="19" spans="1:39" s="8" customFormat="1" ht="18" customHeight="1">
      <c r="A19" s="10" t="s">
        <v>81</v>
      </c>
      <c r="B19" s="81">
        <f t="shared" si="0"/>
        <v>103</v>
      </c>
      <c r="C19" s="81"/>
      <c r="D19" s="82">
        <v>48</v>
      </c>
      <c r="E19" s="82"/>
      <c r="F19" s="86">
        <v>55</v>
      </c>
      <c r="G19" s="87"/>
      <c r="H19" s="79" t="s">
        <v>82</v>
      </c>
      <c r="I19" s="80"/>
      <c r="J19" s="81">
        <f t="shared" si="1"/>
        <v>186</v>
      </c>
      <c r="K19" s="81"/>
      <c r="L19" s="82">
        <v>79</v>
      </c>
      <c r="M19" s="82"/>
      <c r="N19" s="82">
        <v>107</v>
      </c>
      <c r="O19" s="85"/>
      <c r="P19" s="79" t="s">
        <v>83</v>
      </c>
      <c r="Q19" s="80"/>
      <c r="R19" s="81">
        <f t="shared" si="2"/>
        <v>170</v>
      </c>
      <c r="S19" s="81"/>
      <c r="T19" s="82">
        <v>93</v>
      </c>
      <c r="U19" s="82"/>
      <c r="V19" s="82">
        <v>77</v>
      </c>
      <c r="W19" s="85"/>
      <c r="X19" s="79" t="s">
        <v>84</v>
      </c>
      <c r="Y19" s="80"/>
      <c r="Z19" s="81">
        <f t="shared" si="3"/>
        <v>114</v>
      </c>
      <c r="AA19" s="81"/>
      <c r="AB19" s="82">
        <v>50</v>
      </c>
      <c r="AC19" s="82"/>
      <c r="AD19" s="82">
        <v>64</v>
      </c>
      <c r="AE19" s="85"/>
      <c r="AF19" s="79" t="s">
        <v>85</v>
      </c>
      <c r="AG19" s="80"/>
      <c r="AH19" s="81">
        <f t="shared" si="4"/>
        <v>10</v>
      </c>
      <c r="AI19" s="81"/>
      <c r="AJ19" s="82">
        <v>1</v>
      </c>
      <c r="AK19" s="82"/>
      <c r="AL19" s="82">
        <v>9</v>
      </c>
      <c r="AM19" s="83"/>
    </row>
    <row r="20" spans="1:39" s="8" customFormat="1" ht="18" customHeight="1">
      <c r="A20" s="10" t="s">
        <v>86</v>
      </c>
      <c r="B20" s="81">
        <f t="shared" si="0"/>
        <v>109</v>
      </c>
      <c r="C20" s="81"/>
      <c r="D20" s="82">
        <v>57</v>
      </c>
      <c r="E20" s="82"/>
      <c r="F20" s="86">
        <v>52</v>
      </c>
      <c r="G20" s="87"/>
      <c r="H20" s="79" t="s">
        <v>87</v>
      </c>
      <c r="I20" s="80"/>
      <c r="J20" s="81">
        <f t="shared" si="1"/>
        <v>166</v>
      </c>
      <c r="K20" s="81"/>
      <c r="L20" s="82">
        <v>91</v>
      </c>
      <c r="M20" s="82"/>
      <c r="N20" s="82">
        <v>75</v>
      </c>
      <c r="O20" s="85"/>
      <c r="P20" s="79" t="s">
        <v>88</v>
      </c>
      <c r="Q20" s="80"/>
      <c r="R20" s="81">
        <f t="shared" si="2"/>
        <v>123</v>
      </c>
      <c r="S20" s="81"/>
      <c r="T20" s="82">
        <v>69</v>
      </c>
      <c r="U20" s="82"/>
      <c r="V20" s="82">
        <v>54</v>
      </c>
      <c r="W20" s="85"/>
      <c r="X20" s="79" t="s">
        <v>89</v>
      </c>
      <c r="Y20" s="80"/>
      <c r="Z20" s="81">
        <f t="shared" si="3"/>
        <v>85</v>
      </c>
      <c r="AA20" s="81"/>
      <c r="AB20" s="82">
        <v>36</v>
      </c>
      <c r="AC20" s="82"/>
      <c r="AD20" s="82">
        <v>49</v>
      </c>
      <c r="AE20" s="85"/>
      <c r="AF20" s="79" t="s">
        <v>90</v>
      </c>
      <c r="AG20" s="80"/>
      <c r="AH20" s="81">
        <f t="shared" si="4"/>
        <v>3</v>
      </c>
      <c r="AI20" s="81"/>
      <c r="AJ20" s="82">
        <v>1</v>
      </c>
      <c r="AK20" s="82"/>
      <c r="AL20" s="82">
        <v>2</v>
      </c>
      <c r="AM20" s="83"/>
    </row>
    <row r="21" spans="1:39" s="8" customFormat="1" ht="18" customHeight="1">
      <c r="A21" s="10" t="s">
        <v>91</v>
      </c>
      <c r="B21" s="81">
        <f t="shared" si="0"/>
        <v>84</v>
      </c>
      <c r="C21" s="81"/>
      <c r="D21" s="82">
        <v>43</v>
      </c>
      <c r="E21" s="82"/>
      <c r="F21" s="86">
        <v>41</v>
      </c>
      <c r="G21" s="87"/>
      <c r="H21" s="79" t="s">
        <v>92</v>
      </c>
      <c r="I21" s="80"/>
      <c r="J21" s="81">
        <f t="shared" si="1"/>
        <v>180</v>
      </c>
      <c r="K21" s="81"/>
      <c r="L21" s="82">
        <v>89</v>
      </c>
      <c r="M21" s="82"/>
      <c r="N21" s="82">
        <v>91</v>
      </c>
      <c r="O21" s="85"/>
      <c r="P21" s="79" t="s">
        <v>93</v>
      </c>
      <c r="Q21" s="80"/>
      <c r="R21" s="81">
        <f t="shared" si="2"/>
        <v>130</v>
      </c>
      <c r="S21" s="81"/>
      <c r="T21" s="82">
        <v>68</v>
      </c>
      <c r="U21" s="82"/>
      <c r="V21" s="82">
        <v>62</v>
      </c>
      <c r="W21" s="85"/>
      <c r="X21" s="79" t="s">
        <v>94</v>
      </c>
      <c r="Y21" s="80"/>
      <c r="Z21" s="81">
        <f t="shared" si="3"/>
        <v>104</v>
      </c>
      <c r="AA21" s="81"/>
      <c r="AB21" s="82">
        <v>46</v>
      </c>
      <c r="AC21" s="82"/>
      <c r="AD21" s="82">
        <v>58</v>
      </c>
      <c r="AE21" s="85"/>
      <c r="AF21" s="79" t="s">
        <v>95</v>
      </c>
      <c r="AG21" s="80"/>
      <c r="AH21" s="81">
        <f t="shared" si="4"/>
        <v>4</v>
      </c>
      <c r="AI21" s="81"/>
      <c r="AJ21" s="82">
        <v>1</v>
      </c>
      <c r="AK21" s="82"/>
      <c r="AL21" s="82">
        <v>3</v>
      </c>
      <c r="AM21" s="83"/>
    </row>
    <row r="22" spans="1:39" s="8" customFormat="1" ht="18" customHeight="1">
      <c r="A22" s="10" t="s">
        <v>96</v>
      </c>
      <c r="B22" s="81">
        <f t="shared" si="0"/>
        <v>96</v>
      </c>
      <c r="C22" s="81"/>
      <c r="D22" s="82">
        <v>52</v>
      </c>
      <c r="E22" s="82"/>
      <c r="F22" s="86">
        <v>44</v>
      </c>
      <c r="G22" s="87"/>
      <c r="H22" s="79" t="s">
        <v>97</v>
      </c>
      <c r="I22" s="80"/>
      <c r="J22" s="81">
        <f t="shared" si="1"/>
        <v>178</v>
      </c>
      <c r="K22" s="81"/>
      <c r="L22" s="82">
        <v>85</v>
      </c>
      <c r="M22" s="82"/>
      <c r="N22" s="82">
        <v>93</v>
      </c>
      <c r="O22" s="85"/>
      <c r="P22" s="79" t="s">
        <v>98</v>
      </c>
      <c r="Q22" s="80"/>
      <c r="R22" s="81">
        <f t="shared" si="2"/>
        <v>108</v>
      </c>
      <c r="S22" s="81"/>
      <c r="T22" s="82">
        <v>50</v>
      </c>
      <c r="U22" s="82"/>
      <c r="V22" s="82">
        <v>58</v>
      </c>
      <c r="W22" s="85"/>
      <c r="X22" s="79" t="s">
        <v>99</v>
      </c>
      <c r="Y22" s="80"/>
      <c r="Z22" s="81">
        <f t="shared" si="3"/>
        <v>109</v>
      </c>
      <c r="AA22" s="81"/>
      <c r="AB22" s="82">
        <v>48</v>
      </c>
      <c r="AC22" s="82"/>
      <c r="AD22" s="82">
        <v>61</v>
      </c>
      <c r="AE22" s="85"/>
      <c r="AF22" s="79" t="s">
        <v>100</v>
      </c>
      <c r="AG22" s="80"/>
      <c r="AH22" s="81">
        <f t="shared" si="4"/>
        <v>3</v>
      </c>
      <c r="AI22" s="81"/>
      <c r="AJ22" s="82">
        <v>0</v>
      </c>
      <c r="AK22" s="82"/>
      <c r="AL22" s="82">
        <v>3</v>
      </c>
      <c r="AM22" s="83"/>
    </row>
    <row r="23" spans="1:39" s="8" customFormat="1" ht="18" customHeight="1">
      <c r="A23" s="11" t="s">
        <v>101</v>
      </c>
      <c r="B23" s="66">
        <f t="shared" si="0"/>
        <v>100</v>
      </c>
      <c r="C23" s="66"/>
      <c r="D23" s="74">
        <v>45</v>
      </c>
      <c r="E23" s="74"/>
      <c r="F23" s="84">
        <v>55</v>
      </c>
      <c r="G23" s="67"/>
      <c r="H23" s="64" t="s">
        <v>102</v>
      </c>
      <c r="I23" s="65"/>
      <c r="J23" s="66">
        <f t="shared" si="1"/>
        <v>180</v>
      </c>
      <c r="K23" s="66"/>
      <c r="L23" s="74">
        <v>97</v>
      </c>
      <c r="M23" s="74"/>
      <c r="N23" s="74">
        <v>83</v>
      </c>
      <c r="O23" s="75"/>
      <c r="P23" s="64" t="s">
        <v>103</v>
      </c>
      <c r="Q23" s="65"/>
      <c r="R23" s="66">
        <f t="shared" si="2"/>
        <v>124</v>
      </c>
      <c r="S23" s="66"/>
      <c r="T23" s="74">
        <v>56</v>
      </c>
      <c r="U23" s="74"/>
      <c r="V23" s="74">
        <v>68</v>
      </c>
      <c r="W23" s="75"/>
      <c r="X23" s="64" t="s">
        <v>104</v>
      </c>
      <c r="Y23" s="65"/>
      <c r="Z23" s="66">
        <f t="shared" si="3"/>
        <v>98</v>
      </c>
      <c r="AA23" s="66"/>
      <c r="AB23" s="74">
        <v>40</v>
      </c>
      <c r="AC23" s="74"/>
      <c r="AD23" s="74">
        <v>58</v>
      </c>
      <c r="AE23" s="75"/>
      <c r="AF23" s="76" t="s">
        <v>105</v>
      </c>
      <c r="AG23" s="77"/>
      <c r="AH23" s="78">
        <f t="shared" si="4"/>
        <v>6</v>
      </c>
      <c r="AI23" s="78"/>
      <c r="AJ23" s="62">
        <v>0</v>
      </c>
      <c r="AK23" s="62"/>
      <c r="AL23" s="62">
        <v>6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8</v>
      </c>
      <c r="AI24" s="66"/>
      <c r="AJ24" s="67">
        <v>0</v>
      </c>
      <c r="AK24" s="68"/>
      <c r="AL24" s="67">
        <v>8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613</v>
      </c>
      <c r="D27" s="46"/>
      <c r="E27" s="45">
        <f>SUM(E28:F29)</f>
        <v>597</v>
      </c>
      <c r="F27" s="46"/>
      <c r="G27" s="45">
        <f>SUM(G28:H29)</f>
        <v>301</v>
      </c>
      <c r="H27" s="46"/>
      <c r="I27" s="45">
        <f>SUM(I28:J29)</f>
        <v>296</v>
      </c>
      <c r="J27" s="46"/>
      <c r="K27" s="45">
        <f>SUM(K28:L29)</f>
        <v>196</v>
      </c>
      <c r="L27" s="46"/>
      <c r="M27" s="45">
        <f>SUM(M28:N29)</f>
        <v>1507</v>
      </c>
      <c r="N27" s="46"/>
      <c r="O27" s="45">
        <f>SUM(O28:P29)</f>
        <v>1818</v>
      </c>
      <c r="P27" s="46"/>
      <c r="Q27" s="45">
        <f>SUM(Q28:R29)</f>
        <v>1976</v>
      </c>
      <c r="R27" s="46"/>
      <c r="S27" s="45">
        <f>SUM(S28:T29)</f>
        <v>1472</v>
      </c>
      <c r="T27" s="46"/>
      <c r="U27" s="45">
        <f>SUM(U28:V29)</f>
        <v>512</v>
      </c>
      <c r="V27" s="46"/>
      <c r="W27" s="45">
        <f>SUM(W28:X29)</f>
        <v>548</v>
      </c>
      <c r="X27" s="46"/>
      <c r="Y27" s="45">
        <f>SUM(Y28:Z29)</f>
        <v>618</v>
      </c>
      <c r="Z27" s="46"/>
      <c r="AA27" s="45">
        <f>SUM(AA28:AB29)</f>
        <v>510</v>
      </c>
      <c r="AB27" s="46"/>
      <c r="AC27" s="45">
        <f>SUM(AC28:AD29)</f>
        <v>630</v>
      </c>
      <c r="AD27" s="46"/>
      <c r="AE27" s="45">
        <f>SUM(AE28:AF29)</f>
        <v>112</v>
      </c>
      <c r="AF27" s="46"/>
      <c r="AG27" s="45">
        <f>SUM(AG28:AH29)</f>
        <v>8</v>
      </c>
      <c r="AH27" s="46"/>
      <c r="AI27" s="47">
        <f>SUM(C27:AH27)</f>
        <v>11714</v>
      </c>
      <c r="AJ27" s="48"/>
      <c r="AK27" s="49">
        <v>5868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321</v>
      </c>
      <c r="D28" s="44"/>
      <c r="E28" s="43">
        <f>SUM(D10:E15)</f>
        <v>314</v>
      </c>
      <c r="F28" s="44"/>
      <c r="G28" s="43">
        <f>SUM(D16:E18)</f>
        <v>146</v>
      </c>
      <c r="H28" s="44"/>
      <c r="I28" s="43">
        <f>SUM(D19:E21)</f>
        <v>148</v>
      </c>
      <c r="J28" s="44"/>
      <c r="K28" s="43">
        <f>SUM(D22:E23)</f>
        <v>97</v>
      </c>
      <c r="L28" s="44"/>
      <c r="M28" s="43">
        <f>SUM(L4:M13)</f>
        <v>664</v>
      </c>
      <c r="N28" s="44"/>
      <c r="O28" s="43">
        <f>SUM(L14:M23)</f>
        <v>885</v>
      </c>
      <c r="P28" s="44"/>
      <c r="Q28" s="43">
        <f>SUM(T4:U13)</f>
        <v>1009</v>
      </c>
      <c r="R28" s="44"/>
      <c r="S28" s="43">
        <f>SUM(T14:U23)</f>
        <v>731</v>
      </c>
      <c r="T28" s="44"/>
      <c r="U28" s="43">
        <f>SUM(AB4:AC8)</f>
        <v>265</v>
      </c>
      <c r="V28" s="44"/>
      <c r="W28" s="43">
        <f>SUM(AB9:AC13)</f>
        <v>278</v>
      </c>
      <c r="X28" s="44"/>
      <c r="Y28" s="43">
        <f>SUM(AB14:AC18)</f>
        <v>272</v>
      </c>
      <c r="Z28" s="44"/>
      <c r="AA28" s="43">
        <f>SUM(AB19:AC23)</f>
        <v>220</v>
      </c>
      <c r="AB28" s="44"/>
      <c r="AC28" s="43">
        <f>SUM(AJ4:AK13)</f>
        <v>252</v>
      </c>
      <c r="AD28" s="44"/>
      <c r="AE28" s="43">
        <f>SUM(AJ14:AK23)</f>
        <v>29</v>
      </c>
      <c r="AF28" s="44"/>
      <c r="AG28" s="43">
        <f>AJ24</f>
        <v>0</v>
      </c>
      <c r="AH28" s="44"/>
      <c r="AI28" s="38">
        <f>SUM(C28:AH28)</f>
        <v>5631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292</v>
      </c>
      <c r="D29" s="21"/>
      <c r="E29" s="20">
        <f>SUM(F10:G15)</f>
        <v>283</v>
      </c>
      <c r="F29" s="21"/>
      <c r="G29" s="20">
        <f>SUM(F16:G18)</f>
        <v>155</v>
      </c>
      <c r="H29" s="21"/>
      <c r="I29" s="20">
        <f>SUM(F19:G21)</f>
        <v>148</v>
      </c>
      <c r="J29" s="21"/>
      <c r="K29" s="20">
        <f>SUM(F22:G23)</f>
        <v>99</v>
      </c>
      <c r="L29" s="21"/>
      <c r="M29" s="20">
        <f>SUM(N4:O13)</f>
        <v>843</v>
      </c>
      <c r="N29" s="21"/>
      <c r="O29" s="20">
        <f>SUM(N14:O23)</f>
        <v>933</v>
      </c>
      <c r="P29" s="21"/>
      <c r="Q29" s="20">
        <f>SUM(V4:W13)</f>
        <v>967</v>
      </c>
      <c r="R29" s="21"/>
      <c r="S29" s="20">
        <f>SUM(V14:W23)</f>
        <v>741</v>
      </c>
      <c r="T29" s="21"/>
      <c r="U29" s="20">
        <f>SUM(AD4:AE8)</f>
        <v>247</v>
      </c>
      <c r="V29" s="21"/>
      <c r="W29" s="20">
        <f>SUM(AD9:AE13)</f>
        <v>270</v>
      </c>
      <c r="X29" s="21"/>
      <c r="Y29" s="20">
        <f>SUM(AD14:AE18)</f>
        <v>346</v>
      </c>
      <c r="Z29" s="21"/>
      <c r="AA29" s="20">
        <f>SUM(AD19:AE23)</f>
        <v>290</v>
      </c>
      <c r="AB29" s="21"/>
      <c r="AC29" s="20">
        <f>SUM(AL4:AM13)</f>
        <v>378</v>
      </c>
      <c r="AD29" s="21"/>
      <c r="AE29" s="20">
        <f>SUM(AL14:AM23)</f>
        <v>83</v>
      </c>
      <c r="AF29" s="21"/>
      <c r="AG29" s="20">
        <f>AL24</f>
        <v>8</v>
      </c>
      <c r="AH29" s="21"/>
      <c r="AI29" s="22">
        <f>SUM(C29:AH29)</f>
        <v>6083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1511</v>
      </c>
      <c r="D31" s="34"/>
      <c r="E31" s="34"/>
      <c r="F31" s="35">
        <f>C31/AI27</f>
        <v>0.12899095099880484</v>
      </c>
      <c r="G31" s="35"/>
      <c r="H31" s="36"/>
      <c r="I31" s="17">
        <f>SUM(I27:V27)</f>
        <v>7777</v>
      </c>
      <c r="J31" s="37"/>
      <c r="K31" s="37"/>
      <c r="L31" s="37"/>
      <c r="M31" s="37"/>
      <c r="N31" s="37"/>
      <c r="O31" s="37"/>
      <c r="P31" s="15">
        <f>I31/AI27</f>
        <v>0.6639064367423596</v>
      </c>
      <c r="Q31" s="15"/>
      <c r="R31" s="15"/>
      <c r="S31" s="15"/>
      <c r="T31" s="15"/>
      <c r="U31" s="15"/>
      <c r="V31" s="16"/>
      <c r="W31" s="17">
        <f>SUM(W27:AH27)</f>
        <v>2426</v>
      </c>
      <c r="X31" s="18"/>
      <c r="Y31" s="18"/>
      <c r="Z31" s="18"/>
      <c r="AA31" s="18"/>
      <c r="AB31" s="18"/>
      <c r="AC31" s="15">
        <f>W31/AI27</f>
        <v>0.20710261225883558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73</v>
      </c>
      <c r="C4" s="90"/>
      <c r="D4" s="91">
        <v>29</v>
      </c>
      <c r="E4" s="91"/>
      <c r="F4" s="96">
        <v>44</v>
      </c>
      <c r="G4" s="97"/>
      <c r="H4" s="88" t="s">
        <v>7</v>
      </c>
      <c r="I4" s="89"/>
      <c r="J4" s="90">
        <f aca="true" t="shared" si="1" ref="J4:J23">SUM(L4:N4)</f>
        <v>130</v>
      </c>
      <c r="K4" s="90"/>
      <c r="L4" s="91">
        <v>73</v>
      </c>
      <c r="M4" s="91"/>
      <c r="N4" s="91">
        <v>57</v>
      </c>
      <c r="O4" s="93"/>
      <c r="P4" s="88" t="s">
        <v>8</v>
      </c>
      <c r="Q4" s="89"/>
      <c r="R4" s="90">
        <f aca="true" t="shared" si="2" ref="R4:R23">SUM(T4:V4)</f>
        <v>117</v>
      </c>
      <c r="S4" s="90"/>
      <c r="T4" s="91">
        <v>50</v>
      </c>
      <c r="U4" s="91"/>
      <c r="V4" s="91">
        <v>67</v>
      </c>
      <c r="W4" s="93"/>
      <c r="X4" s="88" t="s">
        <v>9</v>
      </c>
      <c r="Y4" s="89"/>
      <c r="Z4" s="90">
        <f aca="true" t="shared" si="3" ref="Z4:Z23">SUM(AB4:AD4)</f>
        <v>110</v>
      </c>
      <c r="AA4" s="90"/>
      <c r="AB4" s="91">
        <v>56</v>
      </c>
      <c r="AC4" s="91"/>
      <c r="AD4" s="91">
        <v>54</v>
      </c>
      <c r="AE4" s="93"/>
      <c r="AF4" s="88" t="s">
        <v>10</v>
      </c>
      <c r="AG4" s="89"/>
      <c r="AH4" s="90">
        <f aca="true" t="shared" si="4" ref="AH4:AH24">SUM(AJ4:AL4)</f>
        <v>101</v>
      </c>
      <c r="AI4" s="90"/>
      <c r="AJ4" s="91">
        <v>44</v>
      </c>
      <c r="AK4" s="91"/>
      <c r="AL4" s="91">
        <v>57</v>
      </c>
      <c r="AM4" s="92"/>
    </row>
    <row r="5" spans="1:39" s="8" customFormat="1" ht="18" customHeight="1">
      <c r="A5" s="10" t="s">
        <v>11</v>
      </c>
      <c r="B5" s="81">
        <f t="shared" si="0"/>
        <v>58</v>
      </c>
      <c r="C5" s="81"/>
      <c r="D5" s="82">
        <v>36</v>
      </c>
      <c r="E5" s="82"/>
      <c r="F5" s="86">
        <v>22</v>
      </c>
      <c r="G5" s="87"/>
      <c r="H5" s="79" t="s">
        <v>12</v>
      </c>
      <c r="I5" s="80"/>
      <c r="J5" s="81">
        <f t="shared" si="1"/>
        <v>137</v>
      </c>
      <c r="K5" s="81"/>
      <c r="L5" s="82">
        <v>70</v>
      </c>
      <c r="M5" s="82"/>
      <c r="N5" s="82">
        <v>67</v>
      </c>
      <c r="O5" s="85"/>
      <c r="P5" s="79" t="s">
        <v>13</v>
      </c>
      <c r="Q5" s="80"/>
      <c r="R5" s="81">
        <f t="shared" si="2"/>
        <v>105</v>
      </c>
      <c r="S5" s="81"/>
      <c r="T5" s="82">
        <v>54</v>
      </c>
      <c r="U5" s="82"/>
      <c r="V5" s="82">
        <v>51</v>
      </c>
      <c r="W5" s="85"/>
      <c r="X5" s="79" t="s">
        <v>14</v>
      </c>
      <c r="Y5" s="80"/>
      <c r="Z5" s="81">
        <f t="shared" si="3"/>
        <v>90</v>
      </c>
      <c r="AA5" s="81"/>
      <c r="AB5" s="82">
        <v>46</v>
      </c>
      <c r="AC5" s="82"/>
      <c r="AD5" s="82">
        <v>44</v>
      </c>
      <c r="AE5" s="85"/>
      <c r="AF5" s="79" t="s">
        <v>15</v>
      </c>
      <c r="AG5" s="80"/>
      <c r="AH5" s="81">
        <f t="shared" si="4"/>
        <v>77</v>
      </c>
      <c r="AI5" s="81"/>
      <c r="AJ5" s="82">
        <v>40</v>
      </c>
      <c r="AK5" s="82"/>
      <c r="AL5" s="82">
        <v>37</v>
      </c>
      <c r="AM5" s="83"/>
    </row>
    <row r="6" spans="1:39" s="8" customFormat="1" ht="18" customHeight="1">
      <c r="A6" s="10" t="s">
        <v>16</v>
      </c>
      <c r="B6" s="81">
        <f t="shared" si="0"/>
        <v>76</v>
      </c>
      <c r="C6" s="81"/>
      <c r="D6" s="82">
        <v>36</v>
      </c>
      <c r="E6" s="82"/>
      <c r="F6" s="86">
        <v>40</v>
      </c>
      <c r="G6" s="87"/>
      <c r="H6" s="79" t="s">
        <v>17</v>
      </c>
      <c r="I6" s="80"/>
      <c r="J6" s="81">
        <f t="shared" si="1"/>
        <v>106</v>
      </c>
      <c r="K6" s="81"/>
      <c r="L6" s="82">
        <v>54</v>
      </c>
      <c r="M6" s="82"/>
      <c r="N6" s="82">
        <v>52</v>
      </c>
      <c r="O6" s="85"/>
      <c r="P6" s="79" t="s">
        <v>18</v>
      </c>
      <c r="Q6" s="80"/>
      <c r="R6" s="81">
        <f t="shared" si="2"/>
        <v>130</v>
      </c>
      <c r="S6" s="81"/>
      <c r="T6" s="82">
        <v>68</v>
      </c>
      <c r="U6" s="82"/>
      <c r="V6" s="82">
        <v>62</v>
      </c>
      <c r="W6" s="85"/>
      <c r="X6" s="79" t="s">
        <v>19</v>
      </c>
      <c r="Y6" s="80"/>
      <c r="Z6" s="81">
        <f t="shared" si="3"/>
        <v>71</v>
      </c>
      <c r="AA6" s="81"/>
      <c r="AB6" s="82">
        <v>39</v>
      </c>
      <c r="AC6" s="82"/>
      <c r="AD6" s="82">
        <v>32</v>
      </c>
      <c r="AE6" s="85"/>
      <c r="AF6" s="79" t="s">
        <v>20</v>
      </c>
      <c r="AG6" s="80"/>
      <c r="AH6" s="81">
        <f t="shared" si="4"/>
        <v>85</v>
      </c>
      <c r="AI6" s="81"/>
      <c r="AJ6" s="82">
        <v>32</v>
      </c>
      <c r="AK6" s="82"/>
      <c r="AL6" s="82">
        <v>53</v>
      </c>
      <c r="AM6" s="83"/>
    </row>
    <row r="7" spans="1:39" s="8" customFormat="1" ht="18" customHeight="1">
      <c r="A7" s="10" t="s">
        <v>21</v>
      </c>
      <c r="B7" s="81">
        <f t="shared" si="0"/>
        <v>63</v>
      </c>
      <c r="C7" s="81"/>
      <c r="D7" s="82">
        <v>32</v>
      </c>
      <c r="E7" s="82"/>
      <c r="F7" s="86">
        <v>31</v>
      </c>
      <c r="G7" s="87"/>
      <c r="H7" s="79" t="s">
        <v>22</v>
      </c>
      <c r="I7" s="80"/>
      <c r="J7" s="81">
        <f t="shared" si="1"/>
        <v>132</v>
      </c>
      <c r="K7" s="81"/>
      <c r="L7" s="82">
        <v>73</v>
      </c>
      <c r="M7" s="82"/>
      <c r="N7" s="82">
        <v>59</v>
      </c>
      <c r="O7" s="85"/>
      <c r="P7" s="79" t="s">
        <v>23</v>
      </c>
      <c r="Q7" s="80"/>
      <c r="R7" s="81">
        <f t="shared" si="2"/>
        <v>143</v>
      </c>
      <c r="S7" s="81"/>
      <c r="T7" s="82">
        <v>69</v>
      </c>
      <c r="U7" s="82"/>
      <c r="V7" s="82">
        <v>74</v>
      </c>
      <c r="W7" s="85"/>
      <c r="X7" s="79" t="s">
        <v>24</v>
      </c>
      <c r="Y7" s="80"/>
      <c r="Z7" s="81">
        <f t="shared" si="3"/>
        <v>96</v>
      </c>
      <c r="AA7" s="81"/>
      <c r="AB7" s="82">
        <v>46</v>
      </c>
      <c r="AC7" s="82"/>
      <c r="AD7" s="82">
        <v>50</v>
      </c>
      <c r="AE7" s="85"/>
      <c r="AF7" s="79" t="s">
        <v>25</v>
      </c>
      <c r="AG7" s="80"/>
      <c r="AH7" s="81">
        <f t="shared" si="4"/>
        <v>80</v>
      </c>
      <c r="AI7" s="81"/>
      <c r="AJ7" s="82">
        <v>32</v>
      </c>
      <c r="AK7" s="82"/>
      <c r="AL7" s="82">
        <v>48</v>
      </c>
      <c r="AM7" s="83"/>
    </row>
    <row r="8" spans="1:39" s="8" customFormat="1" ht="18" customHeight="1">
      <c r="A8" s="10" t="s">
        <v>26</v>
      </c>
      <c r="B8" s="81">
        <f t="shared" si="0"/>
        <v>60</v>
      </c>
      <c r="C8" s="81"/>
      <c r="D8" s="82">
        <v>28</v>
      </c>
      <c r="E8" s="82"/>
      <c r="F8" s="86">
        <v>32</v>
      </c>
      <c r="G8" s="87"/>
      <c r="H8" s="79" t="s">
        <v>27</v>
      </c>
      <c r="I8" s="80"/>
      <c r="J8" s="81">
        <f t="shared" si="1"/>
        <v>95</v>
      </c>
      <c r="K8" s="81"/>
      <c r="L8" s="82">
        <v>45</v>
      </c>
      <c r="M8" s="82"/>
      <c r="N8" s="82">
        <v>50</v>
      </c>
      <c r="O8" s="85"/>
      <c r="P8" s="79" t="s">
        <v>28</v>
      </c>
      <c r="Q8" s="80"/>
      <c r="R8" s="81">
        <f t="shared" si="2"/>
        <v>130</v>
      </c>
      <c r="S8" s="81"/>
      <c r="T8" s="82">
        <v>57</v>
      </c>
      <c r="U8" s="82"/>
      <c r="V8" s="82">
        <v>73</v>
      </c>
      <c r="W8" s="85"/>
      <c r="X8" s="79" t="s">
        <v>29</v>
      </c>
      <c r="Y8" s="80"/>
      <c r="Z8" s="81">
        <f t="shared" si="3"/>
        <v>96</v>
      </c>
      <c r="AA8" s="81"/>
      <c r="AB8" s="82">
        <v>42</v>
      </c>
      <c r="AC8" s="82"/>
      <c r="AD8" s="82">
        <v>54</v>
      </c>
      <c r="AE8" s="85"/>
      <c r="AF8" s="79" t="s">
        <v>30</v>
      </c>
      <c r="AG8" s="80"/>
      <c r="AH8" s="81">
        <f t="shared" si="4"/>
        <v>62</v>
      </c>
      <c r="AI8" s="81"/>
      <c r="AJ8" s="82">
        <v>25</v>
      </c>
      <c r="AK8" s="82"/>
      <c r="AL8" s="82">
        <v>37</v>
      </c>
      <c r="AM8" s="83"/>
    </row>
    <row r="9" spans="1:39" s="8" customFormat="1" ht="18" customHeight="1">
      <c r="A9" s="10" t="s">
        <v>31</v>
      </c>
      <c r="B9" s="81">
        <f t="shared" si="0"/>
        <v>63</v>
      </c>
      <c r="C9" s="81"/>
      <c r="D9" s="82">
        <v>31</v>
      </c>
      <c r="E9" s="82"/>
      <c r="F9" s="86">
        <v>32</v>
      </c>
      <c r="G9" s="87"/>
      <c r="H9" s="79" t="s">
        <v>32</v>
      </c>
      <c r="I9" s="80"/>
      <c r="J9" s="81">
        <f t="shared" si="1"/>
        <v>99</v>
      </c>
      <c r="K9" s="81"/>
      <c r="L9" s="82">
        <v>54</v>
      </c>
      <c r="M9" s="82"/>
      <c r="N9" s="82">
        <v>45</v>
      </c>
      <c r="O9" s="85"/>
      <c r="P9" s="79" t="s">
        <v>33</v>
      </c>
      <c r="Q9" s="80"/>
      <c r="R9" s="81">
        <f t="shared" si="2"/>
        <v>152</v>
      </c>
      <c r="S9" s="81"/>
      <c r="T9" s="82">
        <v>78</v>
      </c>
      <c r="U9" s="82"/>
      <c r="V9" s="82">
        <v>74</v>
      </c>
      <c r="W9" s="85"/>
      <c r="X9" s="79" t="s">
        <v>34</v>
      </c>
      <c r="Y9" s="80"/>
      <c r="Z9" s="81">
        <f t="shared" si="3"/>
        <v>101</v>
      </c>
      <c r="AA9" s="81"/>
      <c r="AB9" s="82">
        <v>52</v>
      </c>
      <c r="AC9" s="82"/>
      <c r="AD9" s="82">
        <v>49</v>
      </c>
      <c r="AE9" s="85"/>
      <c r="AF9" s="79" t="s">
        <v>35</v>
      </c>
      <c r="AG9" s="80"/>
      <c r="AH9" s="81">
        <f t="shared" si="4"/>
        <v>56</v>
      </c>
      <c r="AI9" s="81"/>
      <c r="AJ9" s="82">
        <v>25</v>
      </c>
      <c r="AK9" s="82"/>
      <c r="AL9" s="82">
        <v>31</v>
      </c>
      <c r="AM9" s="83"/>
    </row>
    <row r="10" spans="1:39" s="8" customFormat="1" ht="18" customHeight="1">
      <c r="A10" s="10" t="s">
        <v>36</v>
      </c>
      <c r="B10" s="81">
        <f t="shared" si="0"/>
        <v>66</v>
      </c>
      <c r="C10" s="81"/>
      <c r="D10" s="82">
        <v>28</v>
      </c>
      <c r="E10" s="82"/>
      <c r="F10" s="86">
        <v>38</v>
      </c>
      <c r="G10" s="87"/>
      <c r="H10" s="79" t="s">
        <v>37</v>
      </c>
      <c r="I10" s="80"/>
      <c r="J10" s="81">
        <f t="shared" si="1"/>
        <v>113</v>
      </c>
      <c r="K10" s="81"/>
      <c r="L10" s="82">
        <v>65</v>
      </c>
      <c r="M10" s="82"/>
      <c r="N10" s="82">
        <v>48</v>
      </c>
      <c r="O10" s="85"/>
      <c r="P10" s="79" t="s">
        <v>38</v>
      </c>
      <c r="Q10" s="80"/>
      <c r="R10" s="81">
        <f t="shared" si="2"/>
        <v>191</v>
      </c>
      <c r="S10" s="81"/>
      <c r="T10" s="82">
        <v>87</v>
      </c>
      <c r="U10" s="82"/>
      <c r="V10" s="82">
        <v>104</v>
      </c>
      <c r="W10" s="85"/>
      <c r="X10" s="79" t="s">
        <v>39</v>
      </c>
      <c r="Y10" s="80"/>
      <c r="Z10" s="81">
        <f t="shared" si="3"/>
        <v>109</v>
      </c>
      <c r="AA10" s="81"/>
      <c r="AB10" s="82">
        <v>58</v>
      </c>
      <c r="AC10" s="82"/>
      <c r="AD10" s="82">
        <v>51</v>
      </c>
      <c r="AE10" s="85"/>
      <c r="AF10" s="79" t="s">
        <v>40</v>
      </c>
      <c r="AG10" s="80"/>
      <c r="AH10" s="81">
        <f t="shared" si="4"/>
        <v>40</v>
      </c>
      <c r="AI10" s="81"/>
      <c r="AJ10" s="82">
        <v>19</v>
      </c>
      <c r="AK10" s="82"/>
      <c r="AL10" s="82">
        <v>21</v>
      </c>
      <c r="AM10" s="83"/>
    </row>
    <row r="11" spans="1:39" s="8" customFormat="1" ht="18" customHeight="1">
      <c r="A11" s="10" t="s">
        <v>41</v>
      </c>
      <c r="B11" s="81">
        <f t="shared" si="0"/>
        <v>78</v>
      </c>
      <c r="C11" s="81"/>
      <c r="D11" s="82">
        <v>44</v>
      </c>
      <c r="E11" s="82"/>
      <c r="F11" s="86">
        <v>34</v>
      </c>
      <c r="G11" s="87"/>
      <c r="H11" s="79" t="s">
        <v>42</v>
      </c>
      <c r="I11" s="80"/>
      <c r="J11" s="81">
        <f t="shared" si="1"/>
        <v>80</v>
      </c>
      <c r="K11" s="81"/>
      <c r="L11" s="82">
        <v>33</v>
      </c>
      <c r="M11" s="82"/>
      <c r="N11" s="82">
        <v>47</v>
      </c>
      <c r="O11" s="85"/>
      <c r="P11" s="79" t="s">
        <v>43</v>
      </c>
      <c r="Q11" s="80"/>
      <c r="R11" s="81">
        <f t="shared" si="2"/>
        <v>196</v>
      </c>
      <c r="S11" s="81"/>
      <c r="T11" s="82">
        <v>86</v>
      </c>
      <c r="U11" s="82"/>
      <c r="V11" s="82">
        <v>110</v>
      </c>
      <c r="W11" s="85"/>
      <c r="X11" s="79" t="s">
        <v>44</v>
      </c>
      <c r="Y11" s="80"/>
      <c r="Z11" s="81">
        <f t="shared" si="3"/>
        <v>125</v>
      </c>
      <c r="AA11" s="81"/>
      <c r="AB11" s="82">
        <v>73</v>
      </c>
      <c r="AC11" s="82"/>
      <c r="AD11" s="82">
        <v>52</v>
      </c>
      <c r="AE11" s="85"/>
      <c r="AF11" s="79" t="s">
        <v>45</v>
      </c>
      <c r="AG11" s="80"/>
      <c r="AH11" s="81">
        <f t="shared" si="4"/>
        <v>34</v>
      </c>
      <c r="AI11" s="81"/>
      <c r="AJ11" s="82">
        <v>18</v>
      </c>
      <c r="AK11" s="82"/>
      <c r="AL11" s="82">
        <v>16</v>
      </c>
      <c r="AM11" s="83"/>
    </row>
    <row r="12" spans="1:39" s="8" customFormat="1" ht="18" customHeight="1">
      <c r="A12" s="10" t="s">
        <v>46</v>
      </c>
      <c r="B12" s="81">
        <f t="shared" si="0"/>
        <v>70</v>
      </c>
      <c r="C12" s="81"/>
      <c r="D12" s="82">
        <v>34</v>
      </c>
      <c r="E12" s="82"/>
      <c r="F12" s="86">
        <v>36</v>
      </c>
      <c r="G12" s="87"/>
      <c r="H12" s="79" t="s">
        <v>47</v>
      </c>
      <c r="I12" s="80"/>
      <c r="J12" s="81">
        <f t="shared" si="1"/>
        <v>68</v>
      </c>
      <c r="K12" s="81"/>
      <c r="L12" s="82">
        <v>32</v>
      </c>
      <c r="M12" s="82"/>
      <c r="N12" s="82">
        <v>36</v>
      </c>
      <c r="O12" s="85"/>
      <c r="P12" s="79" t="s">
        <v>48</v>
      </c>
      <c r="Q12" s="80"/>
      <c r="R12" s="81">
        <f t="shared" si="2"/>
        <v>198</v>
      </c>
      <c r="S12" s="81"/>
      <c r="T12" s="82">
        <v>103</v>
      </c>
      <c r="U12" s="82"/>
      <c r="V12" s="82">
        <v>95</v>
      </c>
      <c r="W12" s="85"/>
      <c r="X12" s="79" t="s">
        <v>49</v>
      </c>
      <c r="Y12" s="80"/>
      <c r="Z12" s="81">
        <f t="shared" si="3"/>
        <v>113</v>
      </c>
      <c r="AA12" s="81"/>
      <c r="AB12" s="82">
        <v>54</v>
      </c>
      <c r="AC12" s="82"/>
      <c r="AD12" s="82">
        <v>59</v>
      </c>
      <c r="AE12" s="85"/>
      <c r="AF12" s="79" t="s">
        <v>50</v>
      </c>
      <c r="AG12" s="80"/>
      <c r="AH12" s="81">
        <f t="shared" si="4"/>
        <v>27</v>
      </c>
      <c r="AI12" s="81"/>
      <c r="AJ12" s="82">
        <v>12</v>
      </c>
      <c r="AK12" s="82"/>
      <c r="AL12" s="82">
        <v>15</v>
      </c>
      <c r="AM12" s="83"/>
    </row>
    <row r="13" spans="1:39" s="8" customFormat="1" ht="18" customHeight="1">
      <c r="A13" s="10" t="s">
        <v>51</v>
      </c>
      <c r="B13" s="81">
        <f t="shared" si="0"/>
        <v>86</v>
      </c>
      <c r="C13" s="81"/>
      <c r="D13" s="82">
        <v>44</v>
      </c>
      <c r="E13" s="82"/>
      <c r="F13" s="86">
        <v>42</v>
      </c>
      <c r="G13" s="87"/>
      <c r="H13" s="79" t="s">
        <v>52</v>
      </c>
      <c r="I13" s="80"/>
      <c r="J13" s="81">
        <f t="shared" si="1"/>
        <v>74</v>
      </c>
      <c r="K13" s="81"/>
      <c r="L13" s="82">
        <v>26</v>
      </c>
      <c r="M13" s="82"/>
      <c r="N13" s="82">
        <v>48</v>
      </c>
      <c r="O13" s="85"/>
      <c r="P13" s="79" t="s">
        <v>53</v>
      </c>
      <c r="Q13" s="80"/>
      <c r="R13" s="81">
        <f t="shared" si="2"/>
        <v>199</v>
      </c>
      <c r="S13" s="81"/>
      <c r="T13" s="82">
        <v>84</v>
      </c>
      <c r="U13" s="82"/>
      <c r="V13" s="82">
        <v>115</v>
      </c>
      <c r="W13" s="85"/>
      <c r="X13" s="79" t="s">
        <v>54</v>
      </c>
      <c r="Y13" s="80"/>
      <c r="Z13" s="81">
        <f t="shared" si="3"/>
        <v>121</v>
      </c>
      <c r="AA13" s="81"/>
      <c r="AB13" s="82">
        <v>53</v>
      </c>
      <c r="AC13" s="82"/>
      <c r="AD13" s="82">
        <v>68</v>
      </c>
      <c r="AE13" s="85"/>
      <c r="AF13" s="79" t="s">
        <v>55</v>
      </c>
      <c r="AG13" s="80"/>
      <c r="AH13" s="81">
        <f t="shared" si="4"/>
        <v>16</v>
      </c>
      <c r="AI13" s="81"/>
      <c r="AJ13" s="82">
        <v>4</v>
      </c>
      <c r="AK13" s="82"/>
      <c r="AL13" s="82">
        <v>12</v>
      </c>
      <c r="AM13" s="83"/>
    </row>
    <row r="14" spans="1:39" s="8" customFormat="1" ht="18" customHeight="1">
      <c r="A14" s="10" t="s">
        <v>56</v>
      </c>
      <c r="B14" s="81">
        <f t="shared" si="0"/>
        <v>67</v>
      </c>
      <c r="C14" s="81"/>
      <c r="D14" s="82">
        <v>32</v>
      </c>
      <c r="E14" s="82"/>
      <c r="F14" s="86">
        <v>35</v>
      </c>
      <c r="G14" s="87"/>
      <c r="H14" s="79" t="s">
        <v>57</v>
      </c>
      <c r="I14" s="80"/>
      <c r="J14" s="81">
        <f t="shared" si="1"/>
        <v>72</v>
      </c>
      <c r="K14" s="81"/>
      <c r="L14" s="82">
        <v>39</v>
      </c>
      <c r="M14" s="82"/>
      <c r="N14" s="82">
        <v>33</v>
      </c>
      <c r="O14" s="85"/>
      <c r="P14" s="79" t="s">
        <v>58</v>
      </c>
      <c r="Q14" s="80"/>
      <c r="R14" s="81">
        <f t="shared" si="2"/>
        <v>151</v>
      </c>
      <c r="S14" s="81"/>
      <c r="T14" s="82">
        <v>86</v>
      </c>
      <c r="U14" s="82"/>
      <c r="V14" s="82">
        <v>65</v>
      </c>
      <c r="W14" s="85"/>
      <c r="X14" s="79" t="s">
        <v>59</v>
      </c>
      <c r="Y14" s="80"/>
      <c r="Z14" s="81">
        <f t="shared" si="3"/>
        <v>152</v>
      </c>
      <c r="AA14" s="81"/>
      <c r="AB14" s="82">
        <v>71</v>
      </c>
      <c r="AC14" s="82"/>
      <c r="AD14" s="82">
        <v>81</v>
      </c>
      <c r="AE14" s="85"/>
      <c r="AF14" s="79" t="s">
        <v>60</v>
      </c>
      <c r="AG14" s="80"/>
      <c r="AH14" s="81">
        <f t="shared" si="4"/>
        <v>16</v>
      </c>
      <c r="AI14" s="81"/>
      <c r="AJ14" s="82">
        <v>5</v>
      </c>
      <c r="AK14" s="82"/>
      <c r="AL14" s="82">
        <v>11</v>
      </c>
      <c r="AM14" s="83"/>
    </row>
    <row r="15" spans="1:39" s="8" customFormat="1" ht="18" customHeight="1">
      <c r="A15" s="10" t="s">
        <v>61</v>
      </c>
      <c r="B15" s="81">
        <f t="shared" si="0"/>
        <v>88</v>
      </c>
      <c r="C15" s="81"/>
      <c r="D15" s="82">
        <v>50</v>
      </c>
      <c r="E15" s="82"/>
      <c r="F15" s="86">
        <v>38</v>
      </c>
      <c r="G15" s="87"/>
      <c r="H15" s="79" t="s">
        <v>62</v>
      </c>
      <c r="I15" s="80"/>
      <c r="J15" s="81">
        <f t="shared" si="1"/>
        <v>97</v>
      </c>
      <c r="K15" s="81"/>
      <c r="L15" s="82">
        <v>55</v>
      </c>
      <c r="M15" s="82"/>
      <c r="N15" s="82">
        <v>42</v>
      </c>
      <c r="O15" s="85"/>
      <c r="P15" s="79" t="s">
        <v>63</v>
      </c>
      <c r="Q15" s="80"/>
      <c r="R15" s="81">
        <f t="shared" si="2"/>
        <v>197</v>
      </c>
      <c r="S15" s="81"/>
      <c r="T15" s="82">
        <v>104</v>
      </c>
      <c r="U15" s="82"/>
      <c r="V15" s="82">
        <v>93</v>
      </c>
      <c r="W15" s="85"/>
      <c r="X15" s="79" t="s">
        <v>64</v>
      </c>
      <c r="Y15" s="80"/>
      <c r="Z15" s="81">
        <f t="shared" si="3"/>
        <v>134</v>
      </c>
      <c r="AA15" s="81"/>
      <c r="AB15" s="82">
        <v>58</v>
      </c>
      <c r="AC15" s="82"/>
      <c r="AD15" s="82">
        <v>76</v>
      </c>
      <c r="AE15" s="85"/>
      <c r="AF15" s="79" t="s">
        <v>65</v>
      </c>
      <c r="AG15" s="80"/>
      <c r="AH15" s="81">
        <f t="shared" si="4"/>
        <v>19</v>
      </c>
      <c r="AI15" s="81"/>
      <c r="AJ15" s="82">
        <v>5</v>
      </c>
      <c r="AK15" s="82"/>
      <c r="AL15" s="82">
        <v>14</v>
      </c>
      <c r="AM15" s="83"/>
    </row>
    <row r="16" spans="1:39" s="8" customFormat="1" ht="18" customHeight="1">
      <c r="A16" s="10" t="s">
        <v>66</v>
      </c>
      <c r="B16" s="81">
        <f t="shared" si="0"/>
        <v>76</v>
      </c>
      <c r="C16" s="81"/>
      <c r="D16" s="82">
        <v>40</v>
      </c>
      <c r="E16" s="82"/>
      <c r="F16" s="86">
        <v>36</v>
      </c>
      <c r="G16" s="87"/>
      <c r="H16" s="79" t="s">
        <v>67</v>
      </c>
      <c r="I16" s="80"/>
      <c r="J16" s="81">
        <f t="shared" si="1"/>
        <v>88</v>
      </c>
      <c r="K16" s="81"/>
      <c r="L16" s="82">
        <v>49</v>
      </c>
      <c r="M16" s="82"/>
      <c r="N16" s="82">
        <v>39</v>
      </c>
      <c r="O16" s="85"/>
      <c r="P16" s="79" t="s">
        <v>68</v>
      </c>
      <c r="Q16" s="80"/>
      <c r="R16" s="81">
        <f t="shared" si="2"/>
        <v>204</v>
      </c>
      <c r="S16" s="81"/>
      <c r="T16" s="82">
        <v>108</v>
      </c>
      <c r="U16" s="82"/>
      <c r="V16" s="82">
        <v>96</v>
      </c>
      <c r="W16" s="85"/>
      <c r="X16" s="79" t="s">
        <v>69</v>
      </c>
      <c r="Y16" s="80"/>
      <c r="Z16" s="81">
        <f t="shared" si="3"/>
        <v>149</v>
      </c>
      <c r="AA16" s="81"/>
      <c r="AB16" s="82">
        <v>60</v>
      </c>
      <c r="AC16" s="82"/>
      <c r="AD16" s="82">
        <v>89</v>
      </c>
      <c r="AE16" s="85"/>
      <c r="AF16" s="79" t="s">
        <v>70</v>
      </c>
      <c r="AG16" s="80"/>
      <c r="AH16" s="81">
        <f t="shared" si="4"/>
        <v>11</v>
      </c>
      <c r="AI16" s="81"/>
      <c r="AJ16" s="82">
        <v>4</v>
      </c>
      <c r="AK16" s="82"/>
      <c r="AL16" s="82">
        <v>7</v>
      </c>
      <c r="AM16" s="83"/>
    </row>
    <row r="17" spans="1:39" s="8" customFormat="1" ht="18" customHeight="1">
      <c r="A17" s="10" t="s">
        <v>71</v>
      </c>
      <c r="B17" s="81">
        <f t="shared" si="0"/>
        <v>104</v>
      </c>
      <c r="C17" s="81"/>
      <c r="D17" s="82">
        <v>53</v>
      </c>
      <c r="E17" s="82"/>
      <c r="F17" s="86">
        <v>51</v>
      </c>
      <c r="G17" s="87"/>
      <c r="H17" s="79" t="s">
        <v>72</v>
      </c>
      <c r="I17" s="80"/>
      <c r="J17" s="81">
        <f t="shared" si="1"/>
        <v>75</v>
      </c>
      <c r="K17" s="81"/>
      <c r="L17" s="82">
        <v>32</v>
      </c>
      <c r="M17" s="82"/>
      <c r="N17" s="82">
        <v>43</v>
      </c>
      <c r="O17" s="85"/>
      <c r="P17" s="79" t="s">
        <v>73</v>
      </c>
      <c r="Q17" s="80"/>
      <c r="R17" s="81">
        <f t="shared" si="2"/>
        <v>153</v>
      </c>
      <c r="S17" s="81"/>
      <c r="T17" s="82">
        <v>74</v>
      </c>
      <c r="U17" s="82"/>
      <c r="V17" s="82">
        <v>79</v>
      </c>
      <c r="W17" s="85"/>
      <c r="X17" s="79" t="s">
        <v>74</v>
      </c>
      <c r="Y17" s="80"/>
      <c r="Z17" s="81">
        <f t="shared" si="3"/>
        <v>98</v>
      </c>
      <c r="AA17" s="81"/>
      <c r="AB17" s="82">
        <v>45</v>
      </c>
      <c r="AC17" s="82"/>
      <c r="AD17" s="82">
        <v>53</v>
      </c>
      <c r="AE17" s="85"/>
      <c r="AF17" s="79" t="s">
        <v>75</v>
      </c>
      <c r="AG17" s="80"/>
      <c r="AH17" s="81">
        <f t="shared" si="4"/>
        <v>7</v>
      </c>
      <c r="AI17" s="81"/>
      <c r="AJ17" s="82">
        <v>4</v>
      </c>
      <c r="AK17" s="82"/>
      <c r="AL17" s="82">
        <v>3</v>
      </c>
      <c r="AM17" s="83"/>
    </row>
    <row r="18" spans="1:39" s="8" customFormat="1" ht="18" customHeight="1">
      <c r="A18" s="10" t="s">
        <v>76</v>
      </c>
      <c r="B18" s="81">
        <f t="shared" si="0"/>
        <v>99</v>
      </c>
      <c r="C18" s="81"/>
      <c r="D18" s="82">
        <v>53</v>
      </c>
      <c r="E18" s="82"/>
      <c r="F18" s="86">
        <v>46</v>
      </c>
      <c r="G18" s="87"/>
      <c r="H18" s="79" t="s">
        <v>77</v>
      </c>
      <c r="I18" s="80"/>
      <c r="J18" s="81">
        <f t="shared" si="1"/>
        <v>101</v>
      </c>
      <c r="K18" s="81"/>
      <c r="L18" s="82">
        <v>54</v>
      </c>
      <c r="M18" s="82"/>
      <c r="N18" s="82">
        <v>47</v>
      </c>
      <c r="O18" s="85"/>
      <c r="P18" s="79" t="s">
        <v>78</v>
      </c>
      <c r="Q18" s="80"/>
      <c r="R18" s="81">
        <f t="shared" si="2"/>
        <v>173</v>
      </c>
      <c r="S18" s="81"/>
      <c r="T18" s="82">
        <v>82</v>
      </c>
      <c r="U18" s="82"/>
      <c r="V18" s="82">
        <v>91</v>
      </c>
      <c r="W18" s="85"/>
      <c r="X18" s="79" t="s">
        <v>79</v>
      </c>
      <c r="Y18" s="80"/>
      <c r="Z18" s="81">
        <f t="shared" si="3"/>
        <v>110</v>
      </c>
      <c r="AA18" s="81"/>
      <c r="AB18" s="82">
        <v>48</v>
      </c>
      <c r="AC18" s="82"/>
      <c r="AD18" s="82">
        <v>62</v>
      </c>
      <c r="AE18" s="85"/>
      <c r="AF18" s="79" t="s">
        <v>80</v>
      </c>
      <c r="AG18" s="80"/>
      <c r="AH18" s="81">
        <f t="shared" si="4"/>
        <v>6</v>
      </c>
      <c r="AI18" s="81"/>
      <c r="AJ18" s="82">
        <v>1</v>
      </c>
      <c r="AK18" s="82"/>
      <c r="AL18" s="82">
        <v>5</v>
      </c>
      <c r="AM18" s="83"/>
    </row>
    <row r="19" spans="1:39" s="8" customFormat="1" ht="18" customHeight="1">
      <c r="A19" s="10" t="s">
        <v>81</v>
      </c>
      <c r="B19" s="81">
        <f t="shared" si="0"/>
        <v>102</v>
      </c>
      <c r="C19" s="81"/>
      <c r="D19" s="82">
        <v>50</v>
      </c>
      <c r="E19" s="82"/>
      <c r="F19" s="86">
        <v>52</v>
      </c>
      <c r="G19" s="87"/>
      <c r="H19" s="79" t="s">
        <v>82</v>
      </c>
      <c r="I19" s="80"/>
      <c r="J19" s="81">
        <f t="shared" si="1"/>
        <v>117</v>
      </c>
      <c r="K19" s="81"/>
      <c r="L19" s="82">
        <v>58</v>
      </c>
      <c r="M19" s="82"/>
      <c r="N19" s="82">
        <v>59</v>
      </c>
      <c r="O19" s="85"/>
      <c r="P19" s="79" t="s">
        <v>83</v>
      </c>
      <c r="Q19" s="80"/>
      <c r="R19" s="81">
        <f t="shared" si="2"/>
        <v>147</v>
      </c>
      <c r="S19" s="81"/>
      <c r="T19" s="82">
        <v>77</v>
      </c>
      <c r="U19" s="82"/>
      <c r="V19" s="82">
        <v>70</v>
      </c>
      <c r="W19" s="85"/>
      <c r="X19" s="79" t="s">
        <v>84</v>
      </c>
      <c r="Y19" s="80"/>
      <c r="Z19" s="81">
        <f t="shared" si="3"/>
        <v>114</v>
      </c>
      <c r="AA19" s="81"/>
      <c r="AB19" s="82">
        <v>59</v>
      </c>
      <c r="AC19" s="82"/>
      <c r="AD19" s="82">
        <v>55</v>
      </c>
      <c r="AE19" s="85"/>
      <c r="AF19" s="79" t="s">
        <v>85</v>
      </c>
      <c r="AG19" s="80"/>
      <c r="AH19" s="81">
        <f t="shared" si="4"/>
        <v>3</v>
      </c>
      <c r="AI19" s="81"/>
      <c r="AJ19" s="82">
        <v>0</v>
      </c>
      <c r="AK19" s="82"/>
      <c r="AL19" s="82">
        <v>3</v>
      </c>
      <c r="AM19" s="83"/>
    </row>
    <row r="20" spans="1:39" s="8" customFormat="1" ht="18" customHeight="1">
      <c r="A20" s="10" t="s">
        <v>86</v>
      </c>
      <c r="B20" s="81">
        <f t="shared" si="0"/>
        <v>123</v>
      </c>
      <c r="C20" s="81"/>
      <c r="D20" s="82">
        <v>64</v>
      </c>
      <c r="E20" s="82"/>
      <c r="F20" s="86">
        <v>59</v>
      </c>
      <c r="G20" s="87"/>
      <c r="H20" s="79" t="s">
        <v>87</v>
      </c>
      <c r="I20" s="80"/>
      <c r="J20" s="81">
        <f t="shared" si="1"/>
        <v>105</v>
      </c>
      <c r="K20" s="81"/>
      <c r="L20" s="82">
        <v>54</v>
      </c>
      <c r="M20" s="82"/>
      <c r="N20" s="82">
        <v>51</v>
      </c>
      <c r="O20" s="85"/>
      <c r="P20" s="79" t="s">
        <v>88</v>
      </c>
      <c r="Q20" s="80"/>
      <c r="R20" s="81">
        <f t="shared" si="2"/>
        <v>141</v>
      </c>
      <c r="S20" s="81"/>
      <c r="T20" s="82">
        <v>71</v>
      </c>
      <c r="U20" s="82"/>
      <c r="V20" s="82">
        <v>70</v>
      </c>
      <c r="W20" s="85"/>
      <c r="X20" s="79" t="s">
        <v>89</v>
      </c>
      <c r="Y20" s="80"/>
      <c r="Z20" s="81">
        <f t="shared" si="3"/>
        <v>106</v>
      </c>
      <c r="AA20" s="81"/>
      <c r="AB20" s="82">
        <v>49</v>
      </c>
      <c r="AC20" s="82"/>
      <c r="AD20" s="82">
        <v>57</v>
      </c>
      <c r="AE20" s="85"/>
      <c r="AF20" s="79" t="s">
        <v>90</v>
      </c>
      <c r="AG20" s="80"/>
      <c r="AH20" s="81">
        <f t="shared" si="4"/>
        <v>4</v>
      </c>
      <c r="AI20" s="81"/>
      <c r="AJ20" s="82">
        <v>0</v>
      </c>
      <c r="AK20" s="82"/>
      <c r="AL20" s="82">
        <v>4</v>
      </c>
      <c r="AM20" s="83"/>
    </row>
    <row r="21" spans="1:39" s="8" customFormat="1" ht="18" customHeight="1">
      <c r="A21" s="10" t="s">
        <v>91</v>
      </c>
      <c r="B21" s="81">
        <f t="shared" si="0"/>
        <v>119</v>
      </c>
      <c r="C21" s="81"/>
      <c r="D21" s="82">
        <v>65</v>
      </c>
      <c r="E21" s="82"/>
      <c r="F21" s="86">
        <v>54</v>
      </c>
      <c r="G21" s="87"/>
      <c r="H21" s="79" t="s">
        <v>92</v>
      </c>
      <c r="I21" s="80"/>
      <c r="J21" s="81">
        <f t="shared" si="1"/>
        <v>99</v>
      </c>
      <c r="K21" s="81"/>
      <c r="L21" s="82">
        <v>45</v>
      </c>
      <c r="M21" s="82"/>
      <c r="N21" s="82">
        <v>54</v>
      </c>
      <c r="O21" s="85"/>
      <c r="P21" s="79" t="s">
        <v>93</v>
      </c>
      <c r="Q21" s="80"/>
      <c r="R21" s="81">
        <f t="shared" si="2"/>
        <v>116</v>
      </c>
      <c r="S21" s="81"/>
      <c r="T21" s="82">
        <v>56</v>
      </c>
      <c r="U21" s="82"/>
      <c r="V21" s="82">
        <v>60</v>
      </c>
      <c r="W21" s="85"/>
      <c r="X21" s="79" t="s">
        <v>94</v>
      </c>
      <c r="Y21" s="80"/>
      <c r="Z21" s="81">
        <f t="shared" si="3"/>
        <v>113</v>
      </c>
      <c r="AA21" s="81"/>
      <c r="AB21" s="82">
        <v>51</v>
      </c>
      <c r="AC21" s="82"/>
      <c r="AD21" s="82">
        <v>62</v>
      </c>
      <c r="AE21" s="85"/>
      <c r="AF21" s="79" t="s">
        <v>95</v>
      </c>
      <c r="AG21" s="80"/>
      <c r="AH21" s="81">
        <f t="shared" si="4"/>
        <v>5</v>
      </c>
      <c r="AI21" s="81"/>
      <c r="AJ21" s="82">
        <v>0</v>
      </c>
      <c r="AK21" s="82"/>
      <c r="AL21" s="82">
        <v>5</v>
      </c>
      <c r="AM21" s="83"/>
    </row>
    <row r="22" spans="1:39" s="8" customFormat="1" ht="18" customHeight="1">
      <c r="A22" s="10" t="s">
        <v>96</v>
      </c>
      <c r="B22" s="81">
        <f t="shared" si="0"/>
        <v>142</v>
      </c>
      <c r="C22" s="81"/>
      <c r="D22" s="82">
        <v>64</v>
      </c>
      <c r="E22" s="82"/>
      <c r="F22" s="86">
        <v>78</v>
      </c>
      <c r="G22" s="87"/>
      <c r="H22" s="79" t="s">
        <v>97</v>
      </c>
      <c r="I22" s="80"/>
      <c r="J22" s="81">
        <f t="shared" si="1"/>
        <v>99</v>
      </c>
      <c r="K22" s="81"/>
      <c r="L22" s="82">
        <v>45</v>
      </c>
      <c r="M22" s="82"/>
      <c r="N22" s="82">
        <v>54</v>
      </c>
      <c r="O22" s="85"/>
      <c r="P22" s="79" t="s">
        <v>98</v>
      </c>
      <c r="Q22" s="80"/>
      <c r="R22" s="81">
        <f t="shared" si="2"/>
        <v>111</v>
      </c>
      <c r="S22" s="81"/>
      <c r="T22" s="82">
        <v>57</v>
      </c>
      <c r="U22" s="82"/>
      <c r="V22" s="82">
        <v>54</v>
      </c>
      <c r="W22" s="85"/>
      <c r="X22" s="79" t="s">
        <v>99</v>
      </c>
      <c r="Y22" s="80"/>
      <c r="Z22" s="81">
        <f t="shared" si="3"/>
        <v>106</v>
      </c>
      <c r="AA22" s="81"/>
      <c r="AB22" s="82">
        <v>48</v>
      </c>
      <c r="AC22" s="82"/>
      <c r="AD22" s="82">
        <v>58</v>
      </c>
      <c r="AE22" s="85"/>
      <c r="AF22" s="79" t="s">
        <v>100</v>
      </c>
      <c r="AG22" s="80"/>
      <c r="AH22" s="81">
        <f t="shared" si="4"/>
        <v>4</v>
      </c>
      <c r="AI22" s="81"/>
      <c r="AJ22" s="82">
        <v>1</v>
      </c>
      <c r="AK22" s="82"/>
      <c r="AL22" s="82">
        <v>3</v>
      </c>
      <c r="AM22" s="83"/>
    </row>
    <row r="23" spans="1:39" s="8" customFormat="1" ht="18" customHeight="1">
      <c r="A23" s="11" t="s">
        <v>101</v>
      </c>
      <c r="B23" s="66">
        <f t="shared" si="0"/>
        <v>128</v>
      </c>
      <c r="C23" s="66"/>
      <c r="D23" s="74">
        <v>56</v>
      </c>
      <c r="E23" s="74"/>
      <c r="F23" s="84">
        <v>72</v>
      </c>
      <c r="G23" s="67"/>
      <c r="H23" s="64" t="s">
        <v>102</v>
      </c>
      <c r="I23" s="65"/>
      <c r="J23" s="66">
        <f t="shared" si="1"/>
        <v>91</v>
      </c>
      <c r="K23" s="66"/>
      <c r="L23" s="74">
        <v>47</v>
      </c>
      <c r="M23" s="74"/>
      <c r="N23" s="74">
        <v>44</v>
      </c>
      <c r="O23" s="75"/>
      <c r="P23" s="64" t="s">
        <v>103</v>
      </c>
      <c r="Q23" s="65"/>
      <c r="R23" s="66">
        <f t="shared" si="2"/>
        <v>85</v>
      </c>
      <c r="S23" s="66"/>
      <c r="T23" s="74">
        <v>43</v>
      </c>
      <c r="U23" s="74"/>
      <c r="V23" s="74">
        <v>42</v>
      </c>
      <c r="W23" s="75"/>
      <c r="X23" s="64" t="s">
        <v>104</v>
      </c>
      <c r="Y23" s="65"/>
      <c r="Z23" s="66">
        <f t="shared" si="3"/>
        <v>100</v>
      </c>
      <c r="AA23" s="66"/>
      <c r="AB23" s="74">
        <v>42</v>
      </c>
      <c r="AC23" s="74"/>
      <c r="AD23" s="74">
        <v>58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0</v>
      </c>
      <c r="AI24" s="66"/>
      <c r="AJ24" s="67">
        <v>0</v>
      </c>
      <c r="AK24" s="68"/>
      <c r="AL24" s="67">
        <v>0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393</v>
      </c>
      <c r="D27" s="46"/>
      <c r="E27" s="45">
        <f>SUM(E28:F29)</f>
        <v>455</v>
      </c>
      <c r="F27" s="46"/>
      <c r="G27" s="45">
        <f>SUM(G28:H29)</f>
        <v>279</v>
      </c>
      <c r="H27" s="46"/>
      <c r="I27" s="45">
        <f>SUM(I28:J29)</f>
        <v>344</v>
      </c>
      <c r="J27" s="46"/>
      <c r="K27" s="45">
        <f>SUM(K28:L29)</f>
        <v>270</v>
      </c>
      <c r="L27" s="46"/>
      <c r="M27" s="45">
        <f>SUM(M28:N29)</f>
        <v>1034</v>
      </c>
      <c r="N27" s="46"/>
      <c r="O27" s="45">
        <f>SUM(O28:P29)</f>
        <v>944</v>
      </c>
      <c r="P27" s="46"/>
      <c r="Q27" s="45">
        <f>SUM(Q28:R29)</f>
        <v>1561</v>
      </c>
      <c r="R27" s="46"/>
      <c r="S27" s="45">
        <f>SUM(S28:T29)</f>
        <v>1478</v>
      </c>
      <c r="T27" s="46"/>
      <c r="U27" s="45">
        <f>SUM(U28:V29)</f>
        <v>463</v>
      </c>
      <c r="V27" s="46"/>
      <c r="W27" s="45">
        <f>SUM(W28:X29)</f>
        <v>569</v>
      </c>
      <c r="X27" s="46"/>
      <c r="Y27" s="45">
        <f>SUM(Y28:Z29)</f>
        <v>643</v>
      </c>
      <c r="Z27" s="46"/>
      <c r="AA27" s="45">
        <f>SUM(AA28:AB29)</f>
        <v>539</v>
      </c>
      <c r="AB27" s="46"/>
      <c r="AC27" s="45">
        <f>SUM(AC28:AD29)</f>
        <v>578</v>
      </c>
      <c r="AD27" s="46"/>
      <c r="AE27" s="45">
        <f>SUM(AE28:AF29)</f>
        <v>76</v>
      </c>
      <c r="AF27" s="46"/>
      <c r="AG27" s="45">
        <f>SUM(AG28:AH29)</f>
        <v>0</v>
      </c>
      <c r="AH27" s="46"/>
      <c r="AI27" s="47">
        <f>SUM(C27:AH27)</f>
        <v>9626</v>
      </c>
      <c r="AJ27" s="48"/>
      <c r="AK27" s="49">
        <v>4306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192</v>
      </c>
      <c r="D28" s="44"/>
      <c r="E28" s="43">
        <f>SUM(D10:E15)</f>
        <v>232</v>
      </c>
      <c r="F28" s="44"/>
      <c r="G28" s="43">
        <f>SUM(D16:E18)</f>
        <v>146</v>
      </c>
      <c r="H28" s="44"/>
      <c r="I28" s="43">
        <f>SUM(D19:E21)</f>
        <v>179</v>
      </c>
      <c r="J28" s="44"/>
      <c r="K28" s="43">
        <f>SUM(D22:E23)</f>
        <v>120</v>
      </c>
      <c r="L28" s="44"/>
      <c r="M28" s="43">
        <f>SUM(L4:M13)</f>
        <v>525</v>
      </c>
      <c r="N28" s="44"/>
      <c r="O28" s="43">
        <f>SUM(L14:M23)</f>
        <v>478</v>
      </c>
      <c r="P28" s="44"/>
      <c r="Q28" s="43">
        <f>SUM(T4:U13)</f>
        <v>736</v>
      </c>
      <c r="R28" s="44"/>
      <c r="S28" s="43">
        <f>SUM(T14:U23)</f>
        <v>758</v>
      </c>
      <c r="T28" s="44"/>
      <c r="U28" s="43">
        <f>SUM(AB4:AC8)</f>
        <v>229</v>
      </c>
      <c r="V28" s="44"/>
      <c r="W28" s="43">
        <f>SUM(AB9:AC13)</f>
        <v>290</v>
      </c>
      <c r="X28" s="44"/>
      <c r="Y28" s="43">
        <f>SUM(AB14:AC18)</f>
        <v>282</v>
      </c>
      <c r="Z28" s="44"/>
      <c r="AA28" s="43">
        <f>SUM(AB19:AC23)</f>
        <v>249</v>
      </c>
      <c r="AB28" s="44"/>
      <c r="AC28" s="43">
        <f>SUM(AJ4:AK13)</f>
        <v>251</v>
      </c>
      <c r="AD28" s="44"/>
      <c r="AE28" s="43">
        <f>SUM(AJ14:AK23)</f>
        <v>20</v>
      </c>
      <c r="AF28" s="44"/>
      <c r="AG28" s="43">
        <f>AJ24</f>
        <v>0</v>
      </c>
      <c r="AH28" s="44"/>
      <c r="AI28" s="38">
        <f>SUM(C28:AH28)</f>
        <v>4687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201</v>
      </c>
      <c r="D29" s="21"/>
      <c r="E29" s="20">
        <f>SUM(F10:G15)</f>
        <v>223</v>
      </c>
      <c r="F29" s="21"/>
      <c r="G29" s="20">
        <f>SUM(F16:G18)</f>
        <v>133</v>
      </c>
      <c r="H29" s="21"/>
      <c r="I29" s="20">
        <f>SUM(F19:G21)</f>
        <v>165</v>
      </c>
      <c r="J29" s="21"/>
      <c r="K29" s="20">
        <f>SUM(F22:G23)</f>
        <v>150</v>
      </c>
      <c r="L29" s="21"/>
      <c r="M29" s="20">
        <f>SUM(N4:O13)</f>
        <v>509</v>
      </c>
      <c r="N29" s="21"/>
      <c r="O29" s="20">
        <f>SUM(N14:O23)</f>
        <v>466</v>
      </c>
      <c r="P29" s="21"/>
      <c r="Q29" s="20">
        <f>SUM(V4:W13)</f>
        <v>825</v>
      </c>
      <c r="R29" s="21"/>
      <c r="S29" s="20">
        <f>SUM(V14:W23)</f>
        <v>720</v>
      </c>
      <c r="T29" s="21"/>
      <c r="U29" s="20">
        <f>SUM(AD4:AE8)</f>
        <v>234</v>
      </c>
      <c r="V29" s="21"/>
      <c r="W29" s="20">
        <f>SUM(AD9:AE13)</f>
        <v>279</v>
      </c>
      <c r="X29" s="21"/>
      <c r="Y29" s="20">
        <f>SUM(AD14:AE18)</f>
        <v>361</v>
      </c>
      <c r="Z29" s="21"/>
      <c r="AA29" s="20">
        <f>SUM(AD19:AE23)</f>
        <v>290</v>
      </c>
      <c r="AB29" s="21"/>
      <c r="AC29" s="20">
        <f>SUM(AL4:AM13)</f>
        <v>327</v>
      </c>
      <c r="AD29" s="21"/>
      <c r="AE29" s="20">
        <f>SUM(AL14:AM23)</f>
        <v>56</v>
      </c>
      <c r="AF29" s="21"/>
      <c r="AG29" s="20">
        <f>AL24</f>
        <v>0</v>
      </c>
      <c r="AH29" s="21"/>
      <c r="AI29" s="22">
        <f>SUM(C29:AH29)</f>
        <v>4939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1127</v>
      </c>
      <c r="D31" s="34"/>
      <c r="E31" s="34"/>
      <c r="F31" s="35">
        <f>C31/AI27</f>
        <v>0.11707874506544774</v>
      </c>
      <c r="G31" s="35"/>
      <c r="H31" s="36"/>
      <c r="I31" s="17">
        <f>SUM(I27:V27)</f>
        <v>6094</v>
      </c>
      <c r="J31" s="37"/>
      <c r="K31" s="37"/>
      <c r="L31" s="37"/>
      <c r="M31" s="37"/>
      <c r="N31" s="37"/>
      <c r="O31" s="37"/>
      <c r="P31" s="15">
        <f>I31/AI27</f>
        <v>0.6330770829004779</v>
      </c>
      <c r="Q31" s="15"/>
      <c r="R31" s="15"/>
      <c r="S31" s="15"/>
      <c r="T31" s="15"/>
      <c r="U31" s="15"/>
      <c r="V31" s="16"/>
      <c r="W31" s="17">
        <f>SUM(W27:AH27)</f>
        <v>2405</v>
      </c>
      <c r="X31" s="18"/>
      <c r="Y31" s="18"/>
      <c r="Z31" s="18"/>
      <c r="AA31" s="18"/>
      <c r="AB31" s="18"/>
      <c r="AC31" s="15">
        <f>W31/AI27</f>
        <v>0.24984417203407439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77</v>
      </c>
      <c r="C4" s="90"/>
      <c r="D4" s="91">
        <v>42</v>
      </c>
      <c r="E4" s="91"/>
      <c r="F4" s="96">
        <v>35</v>
      </c>
      <c r="G4" s="97"/>
      <c r="H4" s="88" t="s">
        <v>7</v>
      </c>
      <c r="I4" s="89"/>
      <c r="J4" s="90">
        <f aca="true" t="shared" si="1" ref="J4:J23">SUM(L4:N4)</f>
        <v>134</v>
      </c>
      <c r="K4" s="90"/>
      <c r="L4" s="91">
        <v>60</v>
      </c>
      <c r="M4" s="91"/>
      <c r="N4" s="91">
        <v>74</v>
      </c>
      <c r="O4" s="93"/>
      <c r="P4" s="88" t="s">
        <v>8</v>
      </c>
      <c r="Q4" s="89"/>
      <c r="R4" s="90">
        <f aca="true" t="shared" si="2" ref="R4:R23">SUM(T4:V4)</f>
        <v>135</v>
      </c>
      <c r="S4" s="90"/>
      <c r="T4" s="91">
        <v>63</v>
      </c>
      <c r="U4" s="91"/>
      <c r="V4" s="91">
        <v>72</v>
      </c>
      <c r="W4" s="93"/>
      <c r="X4" s="88" t="s">
        <v>9</v>
      </c>
      <c r="Y4" s="89"/>
      <c r="Z4" s="90">
        <f aca="true" t="shared" si="3" ref="Z4:Z23">SUM(AB4:AD4)</f>
        <v>116</v>
      </c>
      <c r="AA4" s="90"/>
      <c r="AB4" s="91">
        <v>59</v>
      </c>
      <c r="AC4" s="91"/>
      <c r="AD4" s="91">
        <v>57</v>
      </c>
      <c r="AE4" s="93"/>
      <c r="AF4" s="88" t="s">
        <v>10</v>
      </c>
      <c r="AG4" s="89"/>
      <c r="AH4" s="90">
        <f aca="true" t="shared" si="4" ref="AH4:AH24">SUM(AJ4:AL4)</f>
        <v>78</v>
      </c>
      <c r="AI4" s="90"/>
      <c r="AJ4" s="91">
        <v>31</v>
      </c>
      <c r="AK4" s="91"/>
      <c r="AL4" s="91">
        <v>47</v>
      </c>
      <c r="AM4" s="92"/>
    </row>
    <row r="5" spans="1:39" s="8" customFormat="1" ht="18" customHeight="1">
      <c r="A5" s="10" t="s">
        <v>11</v>
      </c>
      <c r="B5" s="81">
        <f t="shared" si="0"/>
        <v>104</v>
      </c>
      <c r="C5" s="81"/>
      <c r="D5" s="82">
        <v>57</v>
      </c>
      <c r="E5" s="82"/>
      <c r="F5" s="86">
        <v>47</v>
      </c>
      <c r="G5" s="87"/>
      <c r="H5" s="79" t="s">
        <v>12</v>
      </c>
      <c r="I5" s="80"/>
      <c r="J5" s="81">
        <f t="shared" si="1"/>
        <v>104</v>
      </c>
      <c r="K5" s="81"/>
      <c r="L5" s="82">
        <v>48</v>
      </c>
      <c r="M5" s="82"/>
      <c r="N5" s="82">
        <v>56</v>
      </c>
      <c r="O5" s="85"/>
      <c r="P5" s="79" t="s">
        <v>13</v>
      </c>
      <c r="Q5" s="80"/>
      <c r="R5" s="81">
        <f t="shared" si="2"/>
        <v>137</v>
      </c>
      <c r="S5" s="81"/>
      <c r="T5" s="82">
        <v>72</v>
      </c>
      <c r="U5" s="82"/>
      <c r="V5" s="82">
        <v>65</v>
      </c>
      <c r="W5" s="85"/>
      <c r="X5" s="79" t="s">
        <v>14</v>
      </c>
      <c r="Y5" s="80"/>
      <c r="Z5" s="81">
        <f t="shared" si="3"/>
        <v>109</v>
      </c>
      <c r="AA5" s="81"/>
      <c r="AB5" s="82">
        <v>56</v>
      </c>
      <c r="AC5" s="82"/>
      <c r="AD5" s="82">
        <v>53</v>
      </c>
      <c r="AE5" s="85"/>
      <c r="AF5" s="79" t="s">
        <v>15</v>
      </c>
      <c r="AG5" s="80"/>
      <c r="AH5" s="81">
        <f t="shared" si="4"/>
        <v>97</v>
      </c>
      <c r="AI5" s="81"/>
      <c r="AJ5" s="82">
        <v>43</v>
      </c>
      <c r="AK5" s="82"/>
      <c r="AL5" s="82">
        <v>54</v>
      </c>
      <c r="AM5" s="83"/>
    </row>
    <row r="6" spans="1:39" s="8" customFormat="1" ht="18" customHeight="1">
      <c r="A6" s="10" t="s">
        <v>16</v>
      </c>
      <c r="B6" s="81">
        <f t="shared" si="0"/>
        <v>74</v>
      </c>
      <c r="C6" s="81"/>
      <c r="D6" s="82">
        <v>37</v>
      </c>
      <c r="E6" s="82"/>
      <c r="F6" s="86">
        <v>37</v>
      </c>
      <c r="G6" s="87"/>
      <c r="H6" s="79" t="s">
        <v>17</v>
      </c>
      <c r="I6" s="80"/>
      <c r="J6" s="81">
        <f t="shared" si="1"/>
        <v>106</v>
      </c>
      <c r="K6" s="81"/>
      <c r="L6" s="82">
        <v>47</v>
      </c>
      <c r="M6" s="82"/>
      <c r="N6" s="82">
        <v>59</v>
      </c>
      <c r="O6" s="85"/>
      <c r="P6" s="79" t="s">
        <v>18</v>
      </c>
      <c r="Q6" s="80"/>
      <c r="R6" s="81">
        <f t="shared" si="2"/>
        <v>134</v>
      </c>
      <c r="S6" s="81"/>
      <c r="T6" s="82">
        <v>62</v>
      </c>
      <c r="U6" s="82"/>
      <c r="V6" s="82">
        <v>72</v>
      </c>
      <c r="W6" s="85"/>
      <c r="X6" s="79" t="s">
        <v>19</v>
      </c>
      <c r="Y6" s="80"/>
      <c r="Z6" s="81">
        <f t="shared" si="3"/>
        <v>96</v>
      </c>
      <c r="AA6" s="81"/>
      <c r="AB6" s="82">
        <v>49</v>
      </c>
      <c r="AC6" s="82"/>
      <c r="AD6" s="82">
        <v>47</v>
      </c>
      <c r="AE6" s="85"/>
      <c r="AF6" s="79" t="s">
        <v>20</v>
      </c>
      <c r="AG6" s="80"/>
      <c r="AH6" s="81">
        <f t="shared" si="4"/>
        <v>98</v>
      </c>
      <c r="AI6" s="81"/>
      <c r="AJ6" s="82">
        <v>40</v>
      </c>
      <c r="AK6" s="82"/>
      <c r="AL6" s="82">
        <v>58</v>
      </c>
      <c r="AM6" s="83"/>
    </row>
    <row r="7" spans="1:39" s="8" customFormat="1" ht="18" customHeight="1">
      <c r="A7" s="10" t="s">
        <v>21</v>
      </c>
      <c r="B7" s="81">
        <f t="shared" si="0"/>
        <v>104</v>
      </c>
      <c r="C7" s="81"/>
      <c r="D7" s="82">
        <v>50</v>
      </c>
      <c r="E7" s="82"/>
      <c r="F7" s="86">
        <v>54</v>
      </c>
      <c r="G7" s="87"/>
      <c r="H7" s="79" t="s">
        <v>22</v>
      </c>
      <c r="I7" s="80"/>
      <c r="J7" s="81">
        <f t="shared" si="1"/>
        <v>103</v>
      </c>
      <c r="K7" s="81"/>
      <c r="L7" s="82">
        <v>56</v>
      </c>
      <c r="M7" s="82"/>
      <c r="N7" s="82">
        <v>47</v>
      </c>
      <c r="O7" s="85"/>
      <c r="P7" s="79" t="s">
        <v>23</v>
      </c>
      <c r="Q7" s="80"/>
      <c r="R7" s="81">
        <f t="shared" si="2"/>
        <v>164</v>
      </c>
      <c r="S7" s="81"/>
      <c r="T7" s="82">
        <v>74</v>
      </c>
      <c r="U7" s="82"/>
      <c r="V7" s="82">
        <v>90</v>
      </c>
      <c r="W7" s="85"/>
      <c r="X7" s="79" t="s">
        <v>24</v>
      </c>
      <c r="Y7" s="80"/>
      <c r="Z7" s="81">
        <f t="shared" si="3"/>
        <v>109</v>
      </c>
      <c r="AA7" s="81"/>
      <c r="AB7" s="82">
        <v>44</v>
      </c>
      <c r="AC7" s="82"/>
      <c r="AD7" s="82">
        <v>65</v>
      </c>
      <c r="AE7" s="85"/>
      <c r="AF7" s="79" t="s">
        <v>25</v>
      </c>
      <c r="AG7" s="80"/>
      <c r="AH7" s="81">
        <f t="shared" si="4"/>
        <v>74</v>
      </c>
      <c r="AI7" s="81"/>
      <c r="AJ7" s="82">
        <v>32</v>
      </c>
      <c r="AK7" s="82"/>
      <c r="AL7" s="82">
        <v>42</v>
      </c>
      <c r="AM7" s="83"/>
    </row>
    <row r="8" spans="1:39" s="8" customFormat="1" ht="18" customHeight="1">
      <c r="A8" s="10" t="s">
        <v>26</v>
      </c>
      <c r="B8" s="81">
        <f t="shared" si="0"/>
        <v>102</v>
      </c>
      <c r="C8" s="81"/>
      <c r="D8" s="82">
        <v>51</v>
      </c>
      <c r="E8" s="82"/>
      <c r="F8" s="86">
        <v>51</v>
      </c>
      <c r="G8" s="87"/>
      <c r="H8" s="79" t="s">
        <v>27</v>
      </c>
      <c r="I8" s="80"/>
      <c r="J8" s="81">
        <f t="shared" si="1"/>
        <v>99</v>
      </c>
      <c r="K8" s="81"/>
      <c r="L8" s="82">
        <v>49</v>
      </c>
      <c r="M8" s="82"/>
      <c r="N8" s="82">
        <v>50</v>
      </c>
      <c r="O8" s="85"/>
      <c r="P8" s="79" t="s">
        <v>28</v>
      </c>
      <c r="Q8" s="80"/>
      <c r="R8" s="81">
        <f t="shared" si="2"/>
        <v>170</v>
      </c>
      <c r="S8" s="81"/>
      <c r="T8" s="82">
        <v>85</v>
      </c>
      <c r="U8" s="82"/>
      <c r="V8" s="82">
        <v>85</v>
      </c>
      <c r="W8" s="85"/>
      <c r="X8" s="79" t="s">
        <v>29</v>
      </c>
      <c r="Y8" s="80"/>
      <c r="Z8" s="81">
        <f t="shared" si="3"/>
        <v>115</v>
      </c>
      <c r="AA8" s="81"/>
      <c r="AB8" s="82">
        <v>56</v>
      </c>
      <c r="AC8" s="82"/>
      <c r="AD8" s="82">
        <v>59</v>
      </c>
      <c r="AE8" s="85"/>
      <c r="AF8" s="79" t="s">
        <v>30</v>
      </c>
      <c r="AG8" s="80"/>
      <c r="AH8" s="81">
        <f t="shared" si="4"/>
        <v>61</v>
      </c>
      <c r="AI8" s="81"/>
      <c r="AJ8" s="82">
        <v>25</v>
      </c>
      <c r="AK8" s="82"/>
      <c r="AL8" s="82">
        <v>36</v>
      </c>
      <c r="AM8" s="83"/>
    </row>
    <row r="9" spans="1:39" s="8" customFormat="1" ht="18" customHeight="1">
      <c r="A9" s="10" t="s">
        <v>31</v>
      </c>
      <c r="B9" s="81">
        <f t="shared" si="0"/>
        <v>83</v>
      </c>
      <c r="C9" s="81"/>
      <c r="D9" s="82">
        <v>45</v>
      </c>
      <c r="E9" s="82"/>
      <c r="F9" s="86">
        <v>38</v>
      </c>
      <c r="G9" s="87"/>
      <c r="H9" s="79" t="s">
        <v>32</v>
      </c>
      <c r="I9" s="80"/>
      <c r="J9" s="81">
        <f t="shared" si="1"/>
        <v>89</v>
      </c>
      <c r="K9" s="81"/>
      <c r="L9" s="82">
        <v>41</v>
      </c>
      <c r="M9" s="82"/>
      <c r="N9" s="82">
        <v>48</v>
      </c>
      <c r="O9" s="85"/>
      <c r="P9" s="79" t="s">
        <v>33</v>
      </c>
      <c r="Q9" s="80"/>
      <c r="R9" s="81">
        <f t="shared" si="2"/>
        <v>179</v>
      </c>
      <c r="S9" s="81"/>
      <c r="T9" s="82">
        <v>82</v>
      </c>
      <c r="U9" s="82"/>
      <c r="V9" s="82">
        <v>97</v>
      </c>
      <c r="W9" s="85"/>
      <c r="X9" s="79" t="s">
        <v>34</v>
      </c>
      <c r="Y9" s="80"/>
      <c r="Z9" s="81">
        <f t="shared" si="3"/>
        <v>119</v>
      </c>
      <c r="AA9" s="81"/>
      <c r="AB9" s="82">
        <v>61</v>
      </c>
      <c r="AC9" s="82"/>
      <c r="AD9" s="82">
        <v>58</v>
      </c>
      <c r="AE9" s="85"/>
      <c r="AF9" s="79" t="s">
        <v>35</v>
      </c>
      <c r="AG9" s="80"/>
      <c r="AH9" s="81">
        <f t="shared" si="4"/>
        <v>59</v>
      </c>
      <c r="AI9" s="81"/>
      <c r="AJ9" s="82">
        <v>32</v>
      </c>
      <c r="AK9" s="82"/>
      <c r="AL9" s="82">
        <v>27</v>
      </c>
      <c r="AM9" s="83"/>
    </row>
    <row r="10" spans="1:39" s="8" customFormat="1" ht="18" customHeight="1">
      <c r="A10" s="10" t="s">
        <v>36</v>
      </c>
      <c r="B10" s="81">
        <f t="shared" si="0"/>
        <v>94</v>
      </c>
      <c r="C10" s="81"/>
      <c r="D10" s="82">
        <v>49</v>
      </c>
      <c r="E10" s="82"/>
      <c r="F10" s="86">
        <v>45</v>
      </c>
      <c r="G10" s="87"/>
      <c r="H10" s="79" t="s">
        <v>37</v>
      </c>
      <c r="I10" s="80"/>
      <c r="J10" s="81">
        <f t="shared" si="1"/>
        <v>89</v>
      </c>
      <c r="K10" s="81"/>
      <c r="L10" s="82">
        <v>44</v>
      </c>
      <c r="M10" s="82"/>
      <c r="N10" s="82">
        <v>45</v>
      </c>
      <c r="O10" s="85"/>
      <c r="P10" s="79" t="s">
        <v>38</v>
      </c>
      <c r="Q10" s="80"/>
      <c r="R10" s="81">
        <f t="shared" si="2"/>
        <v>198</v>
      </c>
      <c r="S10" s="81"/>
      <c r="T10" s="82">
        <v>102</v>
      </c>
      <c r="U10" s="82"/>
      <c r="V10" s="82">
        <v>96</v>
      </c>
      <c r="W10" s="85"/>
      <c r="X10" s="79" t="s">
        <v>39</v>
      </c>
      <c r="Y10" s="80"/>
      <c r="Z10" s="81">
        <f t="shared" si="3"/>
        <v>108</v>
      </c>
      <c r="AA10" s="81"/>
      <c r="AB10" s="82">
        <v>59</v>
      </c>
      <c r="AC10" s="82"/>
      <c r="AD10" s="82">
        <v>49</v>
      </c>
      <c r="AE10" s="85"/>
      <c r="AF10" s="79" t="s">
        <v>40</v>
      </c>
      <c r="AG10" s="80"/>
      <c r="AH10" s="81">
        <f t="shared" si="4"/>
        <v>44</v>
      </c>
      <c r="AI10" s="81"/>
      <c r="AJ10" s="82">
        <v>18</v>
      </c>
      <c r="AK10" s="82"/>
      <c r="AL10" s="82">
        <v>26</v>
      </c>
      <c r="AM10" s="83"/>
    </row>
    <row r="11" spans="1:39" s="8" customFormat="1" ht="18" customHeight="1">
      <c r="A11" s="10" t="s">
        <v>41</v>
      </c>
      <c r="B11" s="81">
        <f t="shared" si="0"/>
        <v>76</v>
      </c>
      <c r="C11" s="81"/>
      <c r="D11" s="82">
        <v>50</v>
      </c>
      <c r="E11" s="82"/>
      <c r="F11" s="86">
        <v>26</v>
      </c>
      <c r="G11" s="87"/>
      <c r="H11" s="79" t="s">
        <v>42</v>
      </c>
      <c r="I11" s="80"/>
      <c r="J11" s="81">
        <f t="shared" si="1"/>
        <v>108</v>
      </c>
      <c r="K11" s="81"/>
      <c r="L11" s="82">
        <v>62</v>
      </c>
      <c r="M11" s="82"/>
      <c r="N11" s="82">
        <v>46</v>
      </c>
      <c r="O11" s="85"/>
      <c r="P11" s="79" t="s">
        <v>43</v>
      </c>
      <c r="Q11" s="80"/>
      <c r="R11" s="81">
        <f t="shared" si="2"/>
        <v>183</v>
      </c>
      <c r="S11" s="81"/>
      <c r="T11" s="82">
        <v>89</v>
      </c>
      <c r="U11" s="82"/>
      <c r="V11" s="82">
        <v>94</v>
      </c>
      <c r="W11" s="85"/>
      <c r="X11" s="79" t="s">
        <v>44</v>
      </c>
      <c r="Y11" s="80"/>
      <c r="Z11" s="81">
        <f t="shared" si="3"/>
        <v>127</v>
      </c>
      <c r="AA11" s="81"/>
      <c r="AB11" s="82">
        <v>55</v>
      </c>
      <c r="AC11" s="82"/>
      <c r="AD11" s="82">
        <v>72</v>
      </c>
      <c r="AE11" s="85"/>
      <c r="AF11" s="79" t="s">
        <v>45</v>
      </c>
      <c r="AG11" s="80"/>
      <c r="AH11" s="81">
        <f t="shared" si="4"/>
        <v>57</v>
      </c>
      <c r="AI11" s="81"/>
      <c r="AJ11" s="82">
        <v>29</v>
      </c>
      <c r="AK11" s="82"/>
      <c r="AL11" s="82">
        <v>28</v>
      </c>
      <c r="AM11" s="83"/>
    </row>
    <row r="12" spans="1:39" s="8" customFormat="1" ht="18" customHeight="1">
      <c r="A12" s="10" t="s">
        <v>46</v>
      </c>
      <c r="B12" s="81">
        <f t="shared" si="0"/>
        <v>79</v>
      </c>
      <c r="C12" s="81"/>
      <c r="D12" s="82">
        <v>45</v>
      </c>
      <c r="E12" s="82"/>
      <c r="F12" s="86">
        <v>34</v>
      </c>
      <c r="G12" s="87"/>
      <c r="H12" s="79" t="s">
        <v>47</v>
      </c>
      <c r="I12" s="80"/>
      <c r="J12" s="81">
        <f t="shared" si="1"/>
        <v>106</v>
      </c>
      <c r="K12" s="81"/>
      <c r="L12" s="82">
        <v>48</v>
      </c>
      <c r="M12" s="82"/>
      <c r="N12" s="82">
        <v>58</v>
      </c>
      <c r="O12" s="85"/>
      <c r="P12" s="79" t="s">
        <v>48</v>
      </c>
      <c r="Q12" s="80"/>
      <c r="R12" s="81">
        <f t="shared" si="2"/>
        <v>190</v>
      </c>
      <c r="S12" s="81"/>
      <c r="T12" s="82">
        <v>89</v>
      </c>
      <c r="U12" s="82"/>
      <c r="V12" s="82">
        <v>101</v>
      </c>
      <c r="W12" s="85"/>
      <c r="X12" s="79" t="s">
        <v>49</v>
      </c>
      <c r="Y12" s="80"/>
      <c r="Z12" s="81">
        <f t="shared" si="3"/>
        <v>109</v>
      </c>
      <c r="AA12" s="81"/>
      <c r="AB12" s="82">
        <v>49</v>
      </c>
      <c r="AC12" s="82"/>
      <c r="AD12" s="82">
        <v>60</v>
      </c>
      <c r="AE12" s="85"/>
      <c r="AF12" s="79" t="s">
        <v>50</v>
      </c>
      <c r="AG12" s="80"/>
      <c r="AH12" s="81">
        <f t="shared" si="4"/>
        <v>52</v>
      </c>
      <c r="AI12" s="81"/>
      <c r="AJ12" s="82">
        <v>16</v>
      </c>
      <c r="AK12" s="82"/>
      <c r="AL12" s="82">
        <v>36</v>
      </c>
      <c r="AM12" s="83"/>
    </row>
    <row r="13" spans="1:39" s="8" customFormat="1" ht="18" customHeight="1">
      <c r="A13" s="10" t="s">
        <v>51</v>
      </c>
      <c r="B13" s="81">
        <f t="shared" si="0"/>
        <v>112</v>
      </c>
      <c r="C13" s="81"/>
      <c r="D13" s="82">
        <v>58</v>
      </c>
      <c r="E13" s="82"/>
      <c r="F13" s="86">
        <v>54</v>
      </c>
      <c r="G13" s="87"/>
      <c r="H13" s="79" t="s">
        <v>52</v>
      </c>
      <c r="I13" s="80"/>
      <c r="J13" s="81">
        <f t="shared" si="1"/>
        <v>130</v>
      </c>
      <c r="K13" s="81"/>
      <c r="L13" s="82">
        <v>67</v>
      </c>
      <c r="M13" s="82"/>
      <c r="N13" s="82">
        <v>63</v>
      </c>
      <c r="O13" s="85"/>
      <c r="P13" s="79" t="s">
        <v>53</v>
      </c>
      <c r="Q13" s="80"/>
      <c r="R13" s="81">
        <f t="shared" si="2"/>
        <v>183</v>
      </c>
      <c r="S13" s="81"/>
      <c r="T13" s="82">
        <v>88</v>
      </c>
      <c r="U13" s="82"/>
      <c r="V13" s="82">
        <v>95</v>
      </c>
      <c r="W13" s="85"/>
      <c r="X13" s="79" t="s">
        <v>54</v>
      </c>
      <c r="Y13" s="80"/>
      <c r="Z13" s="81">
        <f t="shared" si="3"/>
        <v>153</v>
      </c>
      <c r="AA13" s="81"/>
      <c r="AB13" s="82">
        <v>71</v>
      </c>
      <c r="AC13" s="82"/>
      <c r="AD13" s="82">
        <v>82</v>
      </c>
      <c r="AE13" s="85"/>
      <c r="AF13" s="79" t="s">
        <v>55</v>
      </c>
      <c r="AG13" s="80"/>
      <c r="AH13" s="81">
        <f t="shared" si="4"/>
        <v>33</v>
      </c>
      <c r="AI13" s="81"/>
      <c r="AJ13" s="82">
        <v>7</v>
      </c>
      <c r="AK13" s="82"/>
      <c r="AL13" s="82">
        <v>26</v>
      </c>
      <c r="AM13" s="83"/>
    </row>
    <row r="14" spans="1:39" s="8" customFormat="1" ht="18" customHeight="1">
      <c r="A14" s="10" t="s">
        <v>56</v>
      </c>
      <c r="B14" s="81">
        <f t="shared" si="0"/>
        <v>89</v>
      </c>
      <c r="C14" s="81"/>
      <c r="D14" s="82">
        <v>40</v>
      </c>
      <c r="E14" s="82"/>
      <c r="F14" s="86">
        <v>49</v>
      </c>
      <c r="G14" s="87"/>
      <c r="H14" s="79" t="s">
        <v>57</v>
      </c>
      <c r="I14" s="80"/>
      <c r="J14" s="81">
        <f t="shared" si="1"/>
        <v>103</v>
      </c>
      <c r="K14" s="81"/>
      <c r="L14" s="82">
        <v>46</v>
      </c>
      <c r="M14" s="82"/>
      <c r="N14" s="82">
        <v>57</v>
      </c>
      <c r="O14" s="85"/>
      <c r="P14" s="79" t="s">
        <v>58</v>
      </c>
      <c r="Q14" s="80"/>
      <c r="R14" s="81">
        <f t="shared" si="2"/>
        <v>191</v>
      </c>
      <c r="S14" s="81"/>
      <c r="T14" s="82">
        <v>110</v>
      </c>
      <c r="U14" s="82"/>
      <c r="V14" s="82">
        <v>81</v>
      </c>
      <c r="W14" s="85"/>
      <c r="X14" s="79" t="s">
        <v>59</v>
      </c>
      <c r="Y14" s="80"/>
      <c r="Z14" s="81">
        <f t="shared" si="3"/>
        <v>169</v>
      </c>
      <c r="AA14" s="81"/>
      <c r="AB14" s="82">
        <v>74</v>
      </c>
      <c r="AC14" s="82"/>
      <c r="AD14" s="82">
        <v>95</v>
      </c>
      <c r="AE14" s="85"/>
      <c r="AF14" s="79" t="s">
        <v>60</v>
      </c>
      <c r="AG14" s="80"/>
      <c r="AH14" s="81">
        <f t="shared" si="4"/>
        <v>38</v>
      </c>
      <c r="AI14" s="81"/>
      <c r="AJ14" s="82">
        <v>11</v>
      </c>
      <c r="AK14" s="82"/>
      <c r="AL14" s="82">
        <v>27</v>
      </c>
      <c r="AM14" s="83"/>
    </row>
    <row r="15" spans="1:39" s="8" customFormat="1" ht="18" customHeight="1">
      <c r="A15" s="10" t="s">
        <v>61</v>
      </c>
      <c r="B15" s="81">
        <f t="shared" si="0"/>
        <v>92</v>
      </c>
      <c r="C15" s="81"/>
      <c r="D15" s="82">
        <v>50</v>
      </c>
      <c r="E15" s="82"/>
      <c r="F15" s="86">
        <v>42</v>
      </c>
      <c r="G15" s="87"/>
      <c r="H15" s="79" t="s">
        <v>62</v>
      </c>
      <c r="I15" s="80"/>
      <c r="J15" s="81">
        <f t="shared" si="1"/>
        <v>117</v>
      </c>
      <c r="K15" s="81"/>
      <c r="L15" s="82">
        <v>59</v>
      </c>
      <c r="M15" s="82"/>
      <c r="N15" s="82">
        <v>58</v>
      </c>
      <c r="O15" s="85"/>
      <c r="P15" s="79" t="s">
        <v>63</v>
      </c>
      <c r="Q15" s="80"/>
      <c r="R15" s="81">
        <f t="shared" si="2"/>
        <v>147</v>
      </c>
      <c r="S15" s="81"/>
      <c r="T15" s="82">
        <v>67</v>
      </c>
      <c r="U15" s="82"/>
      <c r="V15" s="82">
        <v>80</v>
      </c>
      <c r="W15" s="85"/>
      <c r="X15" s="79" t="s">
        <v>64</v>
      </c>
      <c r="Y15" s="80"/>
      <c r="Z15" s="81">
        <f t="shared" si="3"/>
        <v>159</v>
      </c>
      <c r="AA15" s="81"/>
      <c r="AB15" s="82">
        <v>61</v>
      </c>
      <c r="AC15" s="82"/>
      <c r="AD15" s="82">
        <v>98</v>
      </c>
      <c r="AE15" s="85"/>
      <c r="AF15" s="79" t="s">
        <v>65</v>
      </c>
      <c r="AG15" s="80"/>
      <c r="AH15" s="81">
        <f t="shared" si="4"/>
        <v>21</v>
      </c>
      <c r="AI15" s="81"/>
      <c r="AJ15" s="82">
        <v>4</v>
      </c>
      <c r="AK15" s="82"/>
      <c r="AL15" s="82">
        <v>17</v>
      </c>
      <c r="AM15" s="83"/>
    </row>
    <row r="16" spans="1:39" s="8" customFormat="1" ht="18" customHeight="1">
      <c r="A16" s="10" t="s">
        <v>66</v>
      </c>
      <c r="B16" s="81">
        <f t="shared" si="0"/>
        <v>91</v>
      </c>
      <c r="C16" s="81"/>
      <c r="D16" s="82">
        <v>44</v>
      </c>
      <c r="E16" s="82"/>
      <c r="F16" s="86">
        <v>47</v>
      </c>
      <c r="G16" s="87"/>
      <c r="H16" s="79" t="s">
        <v>67</v>
      </c>
      <c r="I16" s="80"/>
      <c r="J16" s="81">
        <f t="shared" si="1"/>
        <v>110</v>
      </c>
      <c r="K16" s="81"/>
      <c r="L16" s="82">
        <v>57</v>
      </c>
      <c r="M16" s="82"/>
      <c r="N16" s="82">
        <v>53</v>
      </c>
      <c r="O16" s="85"/>
      <c r="P16" s="79" t="s">
        <v>68</v>
      </c>
      <c r="Q16" s="80"/>
      <c r="R16" s="81">
        <f t="shared" si="2"/>
        <v>178</v>
      </c>
      <c r="S16" s="81"/>
      <c r="T16" s="82">
        <v>80</v>
      </c>
      <c r="U16" s="82"/>
      <c r="V16" s="82">
        <v>98</v>
      </c>
      <c r="W16" s="85"/>
      <c r="X16" s="79" t="s">
        <v>69</v>
      </c>
      <c r="Y16" s="80"/>
      <c r="Z16" s="81">
        <f t="shared" si="3"/>
        <v>176</v>
      </c>
      <c r="AA16" s="81"/>
      <c r="AB16" s="82">
        <v>96</v>
      </c>
      <c r="AC16" s="82"/>
      <c r="AD16" s="82">
        <v>80</v>
      </c>
      <c r="AE16" s="85"/>
      <c r="AF16" s="79" t="s">
        <v>70</v>
      </c>
      <c r="AG16" s="80"/>
      <c r="AH16" s="81">
        <f t="shared" si="4"/>
        <v>21</v>
      </c>
      <c r="AI16" s="81"/>
      <c r="AJ16" s="82">
        <v>5</v>
      </c>
      <c r="AK16" s="82"/>
      <c r="AL16" s="82">
        <v>16</v>
      </c>
      <c r="AM16" s="83"/>
    </row>
    <row r="17" spans="1:39" s="8" customFormat="1" ht="18" customHeight="1">
      <c r="A17" s="10" t="s">
        <v>71</v>
      </c>
      <c r="B17" s="81">
        <f t="shared" si="0"/>
        <v>94</v>
      </c>
      <c r="C17" s="81"/>
      <c r="D17" s="82">
        <v>44</v>
      </c>
      <c r="E17" s="82"/>
      <c r="F17" s="86">
        <v>50</v>
      </c>
      <c r="G17" s="87"/>
      <c r="H17" s="79" t="s">
        <v>72</v>
      </c>
      <c r="I17" s="80"/>
      <c r="J17" s="81">
        <f t="shared" si="1"/>
        <v>110</v>
      </c>
      <c r="K17" s="81"/>
      <c r="L17" s="82">
        <v>43</v>
      </c>
      <c r="M17" s="82"/>
      <c r="N17" s="82">
        <v>67</v>
      </c>
      <c r="O17" s="85"/>
      <c r="P17" s="79" t="s">
        <v>73</v>
      </c>
      <c r="Q17" s="80"/>
      <c r="R17" s="81">
        <f t="shared" si="2"/>
        <v>121</v>
      </c>
      <c r="S17" s="81"/>
      <c r="T17" s="82">
        <v>58</v>
      </c>
      <c r="U17" s="82"/>
      <c r="V17" s="82">
        <v>63</v>
      </c>
      <c r="W17" s="85"/>
      <c r="X17" s="79" t="s">
        <v>74</v>
      </c>
      <c r="Y17" s="80"/>
      <c r="Z17" s="81">
        <f t="shared" si="3"/>
        <v>87</v>
      </c>
      <c r="AA17" s="81"/>
      <c r="AB17" s="82">
        <v>42</v>
      </c>
      <c r="AC17" s="82"/>
      <c r="AD17" s="82">
        <v>45</v>
      </c>
      <c r="AE17" s="85"/>
      <c r="AF17" s="79" t="s">
        <v>75</v>
      </c>
      <c r="AG17" s="80"/>
      <c r="AH17" s="81">
        <f t="shared" si="4"/>
        <v>11</v>
      </c>
      <c r="AI17" s="81"/>
      <c r="AJ17" s="82">
        <v>3</v>
      </c>
      <c r="AK17" s="82"/>
      <c r="AL17" s="82">
        <v>8</v>
      </c>
      <c r="AM17" s="83"/>
    </row>
    <row r="18" spans="1:39" s="8" customFormat="1" ht="18" customHeight="1">
      <c r="A18" s="10" t="s">
        <v>76</v>
      </c>
      <c r="B18" s="81">
        <f t="shared" si="0"/>
        <v>101</v>
      </c>
      <c r="C18" s="81"/>
      <c r="D18" s="82">
        <v>46</v>
      </c>
      <c r="E18" s="82"/>
      <c r="F18" s="86">
        <v>55</v>
      </c>
      <c r="G18" s="87"/>
      <c r="H18" s="79" t="s">
        <v>77</v>
      </c>
      <c r="I18" s="80"/>
      <c r="J18" s="81">
        <f t="shared" si="1"/>
        <v>137</v>
      </c>
      <c r="K18" s="81"/>
      <c r="L18" s="82">
        <v>75</v>
      </c>
      <c r="M18" s="82"/>
      <c r="N18" s="82">
        <v>62</v>
      </c>
      <c r="O18" s="85"/>
      <c r="P18" s="79" t="s">
        <v>78</v>
      </c>
      <c r="Q18" s="80"/>
      <c r="R18" s="81">
        <f t="shared" si="2"/>
        <v>162</v>
      </c>
      <c r="S18" s="81"/>
      <c r="T18" s="82">
        <v>86</v>
      </c>
      <c r="U18" s="82"/>
      <c r="V18" s="82">
        <v>76</v>
      </c>
      <c r="W18" s="85"/>
      <c r="X18" s="79" t="s">
        <v>79</v>
      </c>
      <c r="Y18" s="80"/>
      <c r="Z18" s="81">
        <f t="shared" si="3"/>
        <v>86</v>
      </c>
      <c r="AA18" s="81"/>
      <c r="AB18" s="82">
        <v>38</v>
      </c>
      <c r="AC18" s="82"/>
      <c r="AD18" s="82">
        <v>48</v>
      </c>
      <c r="AE18" s="85"/>
      <c r="AF18" s="79" t="s">
        <v>80</v>
      </c>
      <c r="AG18" s="80"/>
      <c r="AH18" s="81">
        <f t="shared" si="4"/>
        <v>15</v>
      </c>
      <c r="AI18" s="81"/>
      <c r="AJ18" s="82">
        <v>1</v>
      </c>
      <c r="AK18" s="82"/>
      <c r="AL18" s="82">
        <v>14</v>
      </c>
      <c r="AM18" s="83"/>
    </row>
    <row r="19" spans="1:39" s="8" customFormat="1" ht="18" customHeight="1">
      <c r="A19" s="10" t="s">
        <v>81</v>
      </c>
      <c r="B19" s="81">
        <f t="shared" si="0"/>
        <v>115</v>
      </c>
      <c r="C19" s="81"/>
      <c r="D19" s="82">
        <v>57</v>
      </c>
      <c r="E19" s="82"/>
      <c r="F19" s="86">
        <v>58</v>
      </c>
      <c r="G19" s="87"/>
      <c r="H19" s="79" t="s">
        <v>82</v>
      </c>
      <c r="I19" s="80"/>
      <c r="J19" s="81">
        <f t="shared" si="1"/>
        <v>127</v>
      </c>
      <c r="K19" s="81"/>
      <c r="L19" s="82">
        <v>61</v>
      </c>
      <c r="M19" s="82"/>
      <c r="N19" s="82">
        <v>66</v>
      </c>
      <c r="O19" s="85"/>
      <c r="P19" s="79" t="s">
        <v>83</v>
      </c>
      <c r="Q19" s="80"/>
      <c r="R19" s="81">
        <f t="shared" si="2"/>
        <v>163</v>
      </c>
      <c r="S19" s="81"/>
      <c r="T19" s="82">
        <v>83</v>
      </c>
      <c r="U19" s="82"/>
      <c r="V19" s="82">
        <v>80</v>
      </c>
      <c r="W19" s="85"/>
      <c r="X19" s="79" t="s">
        <v>84</v>
      </c>
      <c r="Y19" s="80"/>
      <c r="Z19" s="81">
        <f t="shared" si="3"/>
        <v>127</v>
      </c>
      <c r="AA19" s="81"/>
      <c r="AB19" s="82">
        <v>62</v>
      </c>
      <c r="AC19" s="82"/>
      <c r="AD19" s="82">
        <v>65</v>
      </c>
      <c r="AE19" s="85"/>
      <c r="AF19" s="79" t="s">
        <v>85</v>
      </c>
      <c r="AG19" s="80"/>
      <c r="AH19" s="81">
        <f t="shared" si="4"/>
        <v>13</v>
      </c>
      <c r="AI19" s="81"/>
      <c r="AJ19" s="82">
        <v>1</v>
      </c>
      <c r="AK19" s="82"/>
      <c r="AL19" s="82">
        <v>12</v>
      </c>
      <c r="AM19" s="83"/>
    </row>
    <row r="20" spans="1:39" s="8" customFormat="1" ht="18" customHeight="1">
      <c r="A20" s="10" t="s">
        <v>86</v>
      </c>
      <c r="B20" s="81">
        <f t="shared" si="0"/>
        <v>117</v>
      </c>
      <c r="C20" s="81"/>
      <c r="D20" s="82">
        <v>63</v>
      </c>
      <c r="E20" s="82"/>
      <c r="F20" s="86">
        <v>54</v>
      </c>
      <c r="G20" s="87"/>
      <c r="H20" s="79" t="s">
        <v>87</v>
      </c>
      <c r="I20" s="80"/>
      <c r="J20" s="81">
        <f t="shared" si="1"/>
        <v>130</v>
      </c>
      <c r="K20" s="81"/>
      <c r="L20" s="82">
        <v>62</v>
      </c>
      <c r="M20" s="82"/>
      <c r="N20" s="82">
        <v>68</v>
      </c>
      <c r="O20" s="85"/>
      <c r="P20" s="79" t="s">
        <v>88</v>
      </c>
      <c r="Q20" s="80"/>
      <c r="R20" s="81">
        <f t="shared" si="2"/>
        <v>147</v>
      </c>
      <c r="S20" s="81"/>
      <c r="T20" s="82">
        <v>63</v>
      </c>
      <c r="U20" s="82"/>
      <c r="V20" s="82">
        <v>84</v>
      </c>
      <c r="W20" s="85"/>
      <c r="X20" s="79" t="s">
        <v>89</v>
      </c>
      <c r="Y20" s="80"/>
      <c r="Z20" s="81">
        <f t="shared" si="3"/>
        <v>128</v>
      </c>
      <c r="AA20" s="81"/>
      <c r="AB20" s="82">
        <v>48</v>
      </c>
      <c r="AC20" s="82"/>
      <c r="AD20" s="82">
        <v>80</v>
      </c>
      <c r="AE20" s="85"/>
      <c r="AF20" s="79" t="s">
        <v>90</v>
      </c>
      <c r="AG20" s="80"/>
      <c r="AH20" s="81">
        <f t="shared" si="4"/>
        <v>4</v>
      </c>
      <c r="AI20" s="81"/>
      <c r="AJ20" s="82">
        <v>2</v>
      </c>
      <c r="AK20" s="82"/>
      <c r="AL20" s="82">
        <v>2</v>
      </c>
      <c r="AM20" s="83"/>
    </row>
    <row r="21" spans="1:39" s="8" customFormat="1" ht="18" customHeight="1">
      <c r="A21" s="10" t="s">
        <v>91</v>
      </c>
      <c r="B21" s="81">
        <f t="shared" si="0"/>
        <v>118</v>
      </c>
      <c r="C21" s="81"/>
      <c r="D21" s="82">
        <v>59</v>
      </c>
      <c r="E21" s="82"/>
      <c r="F21" s="86">
        <v>59</v>
      </c>
      <c r="G21" s="87"/>
      <c r="H21" s="79" t="s">
        <v>92</v>
      </c>
      <c r="I21" s="80"/>
      <c r="J21" s="81">
        <f t="shared" si="1"/>
        <v>120</v>
      </c>
      <c r="K21" s="81"/>
      <c r="L21" s="82">
        <v>59</v>
      </c>
      <c r="M21" s="82"/>
      <c r="N21" s="82">
        <v>61</v>
      </c>
      <c r="O21" s="85"/>
      <c r="P21" s="79" t="s">
        <v>93</v>
      </c>
      <c r="Q21" s="80"/>
      <c r="R21" s="81">
        <f t="shared" si="2"/>
        <v>115</v>
      </c>
      <c r="S21" s="81"/>
      <c r="T21" s="82">
        <v>57</v>
      </c>
      <c r="U21" s="82"/>
      <c r="V21" s="82">
        <v>58</v>
      </c>
      <c r="W21" s="85"/>
      <c r="X21" s="79" t="s">
        <v>94</v>
      </c>
      <c r="Y21" s="80"/>
      <c r="Z21" s="81">
        <f t="shared" si="3"/>
        <v>135</v>
      </c>
      <c r="AA21" s="81"/>
      <c r="AB21" s="82">
        <v>56</v>
      </c>
      <c r="AC21" s="82"/>
      <c r="AD21" s="82">
        <v>79</v>
      </c>
      <c r="AE21" s="85"/>
      <c r="AF21" s="79" t="s">
        <v>95</v>
      </c>
      <c r="AG21" s="80"/>
      <c r="AH21" s="81">
        <f t="shared" si="4"/>
        <v>4</v>
      </c>
      <c r="AI21" s="81"/>
      <c r="AJ21" s="82">
        <v>2</v>
      </c>
      <c r="AK21" s="82"/>
      <c r="AL21" s="82">
        <v>2</v>
      </c>
      <c r="AM21" s="83"/>
    </row>
    <row r="22" spans="1:39" s="8" customFormat="1" ht="18" customHeight="1">
      <c r="A22" s="10" t="s">
        <v>96</v>
      </c>
      <c r="B22" s="81">
        <f t="shared" si="0"/>
        <v>109</v>
      </c>
      <c r="C22" s="81"/>
      <c r="D22" s="82">
        <v>51</v>
      </c>
      <c r="E22" s="82"/>
      <c r="F22" s="86">
        <v>58</v>
      </c>
      <c r="G22" s="87"/>
      <c r="H22" s="79" t="s">
        <v>97</v>
      </c>
      <c r="I22" s="80"/>
      <c r="J22" s="81">
        <f t="shared" si="1"/>
        <v>136</v>
      </c>
      <c r="K22" s="81"/>
      <c r="L22" s="82">
        <v>70</v>
      </c>
      <c r="M22" s="82"/>
      <c r="N22" s="82">
        <v>66</v>
      </c>
      <c r="O22" s="85"/>
      <c r="P22" s="79" t="s">
        <v>98</v>
      </c>
      <c r="Q22" s="80"/>
      <c r="R22" s="81">
        <f t="shared" si="2"/>
        <v>110</v>
      </c>
      <c r="S22" s="81"/>
      <c r="T22" s="82">
        <v>45</v>
      </c>
      <c r="U22" s="82"/>
      <c r="V22" s="82">
        <v>65</v>
      </c>
      <c r="W22" s="85"/>
      <c r="X22" s="79" t="s">
        <v>99</v>
      </c>
      <c r="Y22" s="80"/>
      <c r="Z22" s="81">
        <f t="shared" si="3"/>
        <v>117</v>
      </c>
      <c r="AA22" s="81"/>
      <c r="AB22" s="82">
        <v>47</v>
      </c>
      <c r="AC22" s="82"/>
      <c r="AD22" s="82">
        <v>70</v>
      </c>
      <c r="AE22" s="85"/>
      <c r="AF22" s="79" t="s">
        <v>100</v>
      </c>
      <c r="AG22" s="80"/>
      <c r="AH22" s="81">
        <f t="shared" si="4"/>
        <v>2</v>
      </c>
      <c r="AI22" s="81"/>
      <c r="AJ22" s="82">
        <v>1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110</v>
      </c>
      <c r="C23" s="66"/>
      <c r="D23" s="74">
        <v>61</v>
      </c>
      <c r="E23" s="74"/>
      <c r="F23" s="84">
        <v>49</v>
      </c>
      <c r="G23" s="67"/>
      <c r="H23" s="64" t="s">
        <v>102</v>
      </c>
      <c r="I23" s="65"/>
      <c r="J23" s="66">
        <f t="shared" si="1"/>
        <v>144</v>
      </c>
      <c r="K23" s="66"/>
      <c r="L23" s="74">
        <v>80</v>
      </c>
      <c r="M23" s="74"/>
      <c r="N23" s="74">
        <v>64</v>
      </c>
      <c r="O23" s="75"/>
      <c r="P23" s="64" t="s">
        <v>103</v>
      </c>
      <c r="Q23" s="65"/>
      <c r="R23" s="66">
        <f t="shared" si="2"/>
        <v>98</v>
      </c>
      <c r="S23" s="66"/>
      <c r="T23" s="74">
        <v>45</v>
      </c>
      <c r="U23" s="74"/>
      <c r="V23" s="74">
        <v>53</v>
      </c>
      <c r="W23" s="75"/>
      <c r="X23" s="64" t="s">
        <v>104</v>
      </c>
      <c r="Y23" s="65"/>
      <c r="Z23" s="66">
        <f t="shared" si="3"/>
        <v>108</v>
      </c>
      <c r="AA23" s="66"/>
      <c r="AB23" s="74">
        <v>47</v>
      </c>
      <c r="AC23" s="74"/>
      <c r="AD23" s="74">
        <v>61</v>
      </c>
      <c r="AE23" s="75"/>
      <c r="AF23" s="76" t="s">
        <v>105</v>
      </c>
      <c r="AG23" s="77"/>
      <c r="AH23" s="78">
        <f t="shared" si="4"/>
        <v>6</v>
      </c>
      <c r="AI23" s="78"/>
      <c r="AJ23" s="62">
        <v>2</v>
      </c>
      <c r="AK23" s="62"/>
      <c r="AL23" s="62">
        <v>4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1</v>
      </c>
      <c r="AI24" s="66"/>
      <c r="AJ24" s="67">
        <v>0</v>
      </c>
      <c r="AK24" s="68"/>
      <c r="AL24" s="67">
        <v>1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544</v>
      </c>
      <c r="D27" s="46"/>
      <c r="E27" s="45">
        <f>SUM(E28:F29)</f>
        <v>542</v>
      </c>
      <c r="F27" s="46"/>
      <c r="G27" s="45">
        <f>SUM(G28:H29)</f>
        <v>286</v>
      </c>
      <c r="H27" s="46"/>
      <c r="I27" s="45">
        <f>SUM(I28:J29)</f>
        <v>350</v>
      </c>
      <c r="J27" s="46"/>
      <c r="K27" s="45">
        <f>SUM(K28:L29)</f>
        <v>219</v>
      </c>
      <c r="L27" s="46"/>
      <c r="M27" s="45">
        <f>SUM(M28:N29)</f>
        <v>1068</v>
      </c>
      <c r="N27" s="46"/>
      <c r="O27" s="45">
        <f>SUM(O28:P29)</f>
        <v>1234</v>
      </c>
      <c r="P27" s="46"/>
      <c r="Q27" s="45">
        <f>SUM(Q28:R29)</f>
        <v>1673</v>
      </c>
      <c r="R27" s="46"/>
      <c r="S27" s="45">
        <f>SUM(S28:T29)</f>
        <v>1432</v>
      </c>
      <c r="T27" s="46"/>
      <c r="U27" s="45">
        <f>SUM(U28:V29)</f>
        <v>545</v>
      </c>
      <c r="V27" s="46"/>
      <c r="W27" s="45">
        <f>SUM(W28:X29)</f>
        <v>616</v>
      </c>
      <c r="X27" s="46"/>
      <c r="Y27" s="45">
        <f>SUM(Y28:Z29)</f>
        <v>677</v>
      </c>
      <c r="Z27" s="46"/>
      <c r="AA27" s="45">
        <f>SUM(AA28:AB29)</f>
        <v>615</v>
      </c>
      <c r="AB27" s="46"/>
      <c r="AC27" s="45">
        <f>SUM(AC28:AD29)</f>
        <v>653</v>
      </c>
      <c r="AD27" s="46"/>
      <c r="AE27" s="45">
        <f>SUM(AE28:AF29)</f>
        <v>135</v>
      </c>
      <c r="AF27" s="46"/>
      <c r="AG27" s="45">
        <f>SUM(AG28:AH29)</f>
        <v>1</v>
      </c>
      <c r="AH27" s="46"/>
      <c r="AI27" s="47">
        <f>SUM(C27:AH27)</f>
        <v>10590</v>
      </c>
      <c r="AJ27" s="48"/>
      <c r="AK27" s="49">
        <v>4632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282</v>
      </c>
      <c r="D28" s="44"/>
      <c r="E28" s="43">
        <f>SUM(D10:E15)</f>
        <v>292</v>
      </c>
      <c r="F28" s="44"/>
      <c r="G28" s="43">
        <f>SUM(D16:E18)</f>
        <v>134</v>
      </c>
      <c r="H28" s="44"/>
      <c r="I28" s="43">
        <f>SUM(D19:E21)</f>
        <v>179</v>
      </c>
      <c r="J28" s="44"/>
      <c r="K28" s="43">
        <f>SUM(D22:E23)</f>
        <v>112</v>
      </c>
      <c r="L28" s="44"/>
      <c r="M28" s="43">
        <f>SUM(L4:M13)</f>
        <v>522</v>
      </c>
      <c r="N28" s="44"/>
      <c r="O28" s="43">
        <f>SUM(L14:M23)</f>
        <v>612</v>
      </c>
      <c r="P28" s="44"/>
      <c r="Q28" s="43">
        <f>SUM(T4:U13)</f>
        <v>806</v>
      </c>
      <c r="R28" s="44"/>
      <c r="S28" s="43">
        <f>SUM(T14:U23)</f>
        <v>694</v>
      </c>
      <c r="T28" s="44"/>
      <c r="U28" s="43">
        <f>SUM(AB4:AC8)</f>
        <v>264</v>
      </c>
      <c r="V28" s="44"/>
      <c r="W28" s="43">
        <f>SUM(AB9:AC13)</f>
        <v>295</v>
      </c>
      <c r="X28" s="44"/>
      <c r="Y28" s="43">
        <f>SUM(AB14:AC18)</f>
        <v>311</v>
      </c>
      <c r="Z28" s="44"/>
      <c r="AA28" s="43">
        <f>SUM(AB19:AC23)</f>
        <v>260</v>
      </c>
      <c r="AB28" s="44"/>
      <c r="AC28" s="43">
        <f>SUM(AJ4:AK13)</f>
        <v>273</v>
      </c>
      <c r="AD28" s="44"/>
      <c r="AE28" s="43">
        <f>SUM(AJ14:AK23)</f>
        <v>32</v>
      </c>
      <c r="AF28" s="44"/>
      <c r="AG28" s="43">
        <f>AJ24</f>
        <v>0</v>
      </c>
      <c r="AH28" s="44"/>
      <c r="AI28" s="38">
        <f>SUM(C28:AH28)</f>
        <v>5068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262</v>
      </c>
      <c r="D29" s="21"/>
      <c r="E29" s="20">
        <f>SUM(F10:G15)</f>
        <v>250</v>
      </c>
      <c r="F29" s="21"/>
      <c r="G29" s="20">
        <f>SUM(F16:G18)</f>
        <v>152</v>
      </c>
      <c r="H29" s="21"/>
      <c r="I29" s="20">
        <f>SUM(F19:G21)</f>
        <v>171</v>
      </c>
      <c r="J29" s="21"/>
      <c r="K29" s="20">
        <f>SUM(F22:G23)</f>
        <v>107</v>
      </c>
      <c r="L29" s="21"/>
      <c r="M29" s="20">
        <f>SUM(N4:O13)</f>
        <v>546</v>
      </c>
      <c r="N29" s="21"/>
      <c r="O29" s="20">
        <f>SUM(N14:O23)</f>
        <v>622</v>
      </c>
      <c r="P29" s="21"/>
      <c r="Q29" s="20">
        <f>SUM(V4:W13)</f>
        <v>867</v>
      </c>
      <c r="R29" s="21"/>
      <c r="S29" s="20">
        <f>SUM(V14:W23)</f>
        <v>738</v>
      </c>
      <c r="T29" s="21"/>
      <c r="U29" s="20">
        <f>SUM(AD4:AE8)</f>
        <v>281</v>
      </c>
      <c r="V29" s="21"/>
      <c r="W29" s="20">
        <f>SUM(AD9:AE13)</f>
        <v>321</v>
      </c>
      <c r="X29" s="21"/>
      <c r="Y29" s="20">
        <f>SUM(AD14:AE18)</f>
        <v>366</v>
      </c>
      <c r="Z29" s="21"/>
      <c r="AA29" s="20">
        <f>SUM(AD19:AE23)</f>
        <v>355</v>
      </c>
      <c r="AB29" s="21"/>
      <c r="AC29" s="20">
        <f>SUM(AL4:AM13)</f>
        <v>380</v>
      </c>
      <c r="AD29" s="21"/>
      <c r="AE29" s="20">
        <f>SUM(AL14:AM23)</f>
        <v>103</v>
      </c>
      <c r="AF29" s="21"/>
      <c r="AG29" s="20">
        <f>AL24</f>
        <v>1</v>
      </c>
      <c r="AH29" s="21"/>
      <c r="AI29" s="22">
        <f>SUM(C29:AH29)</f>
        <v>5522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1372</v>
      </c>
      <c r="D31" s="34"/>
      <c r="E31" s="34"/>
      <c r="F31" s="35">
        <f>C31/AI27</f>
        <v>0.1295561850802644</v>
      </c>
      <c r="G31" s="35"/>
      <c r="H31" s="36"/>
      <c r="I31" s="17">
        <f>SUM(I27:V27)</f>
        <v>6521</v>
      </c>
      <c r="J31" s="37"/>
      <c r="K31" s="37"/>
      <c r="L31" s="37"/>
      <c r="M31" s="37"/>
      <c r="N31" s="37"/>
      <c r="O31" s="37"/>
      <c r="P31" s="15">
        <f>I31/AI27</f>
        <v>0.6157695939565628</v>
      </c>
      <c r="Q31" s="15"/>
      <c r="R31" s="15"/>
      <c r="S31" s="15"/>
      <c r="T31" s="15"/>
      <c r="U31" s="15"/>
      <c r="V31" s="16"/>
      <c r="W31" s="17">
        <f>SUM(W27:AH27)</f>
        <v>2697</v>
      </c>
      <c r="X31" s="18"/>
      <c r="Y31" s="18"/>
      <c r="Z31" s="18"/>
      <c r="AA31" s="18"/>
      <c r="AB31" s="18"/>
      <c r="AC31" s="15">
        <f>W31/AI27</f>
        <v>0.2546742209631728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33</v>
      </c>
      <c r="C4" s="90"/>
      <c r="D4" s="91">
        <v>17</v>
      </c>
      <c r="E4" s="91"/>
      <c r="F4" s="96">
        <v>16</v>
      </c>
      <c r="G4" s="97"/>
      <c r="H4" s="88" t="s">
        <v>7</v>
      </c>
      <c r="I4" s="89"/>
      <c r="J4" s="90">
        <f aca="true" t="shared" si="1" ref="J4:J23">SUM(L4:N4)</f>
        <v>19</v>
      </c>
      <c r="K4" s="90"/>
      <c r="L4" s="91">
        <v>10</v>
      </c>
      <c r="M4" s="91"/>
      <c r="N4" s="91">
        <v>9</v>
      </c>
      <c r="O4" s="93"/>
      <c r="P4" s="88" t="s">
        <v>8</v>
      </c>
      <c r="Q4" s="89"/>
      <c r="R4" s="90">
        <f aca="true" t="shared" si="2" ref="R4:R23">SUM(T4:V4)</f>
        <v>67</v>
      </c>
      <c r="S4" s="90"/>
      <c r="T4" s="91">
        <v>40</v>
      </c>
      <c r="U4" s="91"/>
      <c r="V4" s="91">
        <v>27</v>
      </c>
      <c r="W4" s="93"/>
      <c r="X4" s="88" t="s">
        <v>9</v>
      </c>
      <c r="Y4" s="89"/>
      <c r="Z4" s="90">
        <f aca="true" t="shared" si="3" ref="Z4:Z23">SUM(AB4:AD4)</f>
        <v>42</v>
      </c>
      <c r="AA4" s="90"/>
      <c r="AB4" s="91">
        <v>18</v>
      </c>
      <c r="AC4" s="91"/>
      <c r="AD4" s="91">
        <v>24</v>
      </c>
      <c r="AE4" s="93"/>
      <c r="AF4" s="88" t="s">
        <v>10</v>
      </c>
      <c r="AG4" s="89"/>
      <c r="AH4" s="90">
        <f aca="true" t="shared" si="4" ref="AH4:AH24">SUM(AJ4:AL4)</f>
        <v>82</v>
      </c>
      <c r="AI4" s="90"/>
      <c r="AJ4" s="91">
        <v>42</v>
      </c>
      <c r="AK4" s="91"/>
      <c r="AL4" s="91">
        <v>40</v>
      </c>
      <c r="AM4" s="92"/>
    </row>
    <row r="5" spans="1:39" s="8" customFormat="1" ht="18" customHeight="1">
      <c r="A5" s="10" t="s">
        <v>11</v>
      </c>
      <c r="B5" s="81">
        <f t="shared" si="0"/>
        <v>40</v>
      </c>
      <c r="C5" s="81"/>
      <c r="D5" s="82">
        <v>24</v>
      </c>
      <c r="E5" s="82"/>
      <c r="F5" s="86">
        <v>16</v>
      </c>
      <c r="G5" s="87"/>
      <c r="H5" s="79" t="s">
        <v>12</v>
      </c>
      <c r="I5" s="80"/>
      <c r="J5" s="81">
        <f t="shared" si="1"/>
        <v>42</v>
      </c>
      <c r="K5" s="81"/>
      <c r="L5" s="82">
        <v>16</v>
      </c>
      <c r="M5" s="82"/>
      <c r="N5" s="82">
        <v>26</v>
      </c>
      <c r="O5" s="85"/>
      <c r="P5" s="79" t="s">
        <v>13</v>
      </c>
      <c r="Q5" s="80"/>
      <c r="R5" s="81">
        <f t="shared" si="2"/>
        <v>55</v>
      </c>
      <c r="S5" s="81"/>
      <c r="T5" s="82">
        <v>24</v>
      </c>
      <c r="U5" s="82"/>
      <c r="V5" s="82">
        <v>31</v>
      </c>
      <c r="W5" s="85"/>
      <c r="X5" s="79" t="s">
        <v>14</v>
      </c>
      <c r="Y5" s="80"/>
      <c r="Z5" s="81">
        <f t="shared" si="3"/>
        <v>40</v>
      </c>
      <c r="AA5" s="81"/>
      <c r="AB5" s="82">
        <v>20</v>
      </c>
      <c r="AC5" s="82"/>
      <c r="AD5" s="82">
        <v>20</v>
      </c>
      <c r="AE5" s="85"/>
      <c r="AF5" s="79" t="s">
        <v>15</v>
      </c>
      <c r="AG5" s="80"/>
      <c r="AH5" s="81">
        <f t="shared" si="4"/>
        <v>64</v>
      </c>
      <c r="AI5" s="81"/>
      <c r="AJ5" s="82">
        <v>34</v>
      </c>
      <c r="AK5" s="82"/>
      <c r="AL5" s="82">
        <v>30</v>
      </c>
      <c r="AM5" s="83"/>
    </row>
    <row r="6" spans="1:39" s="8" customFormat="1" ht="18" customHeight="1">
      <c r="A6" s="10" t="s">
        <v>16</v>
      </c>
      <c r="B6" s="81">
        <f t="shared" si="0"/>
        <v>58</v>
      </c>
      <c r="C6" s="81"/>
      <c r="D6" s="82">
        <v>32</v>
      </c>
      <c r="E6" s="82"/>
      <c r="F6" s="86">
        <v>26</v>
      </c>
      <c r="G6" s="87"/>
      <c r="H6" s="79" t="s">
        <v>17</v>
      </c>
      <c r="I6" s="80"/>
      <c r="J6" s="81">
        <f t="shared" si="1"/>
        <v>32</v>
      </c>
      <c r="K6" s="81"/>
      <c r="L6" s="82">
        <v>14</v>
      </c>
      <c r="M6" s="82"/>
      <c r="N6" s="82">
        <v>18</v>
      </c>
      <c r="O6" s="85"/>
      <c r="P6" s="79" t="s">
        <v>18</v>
      </c>
      <c r="Q6" s="80"/>
      <c r="R6" s="81">
        <f t="shared" si="2"/>
        <v>64</v>
      </c>
      <c r="S6" s="81"/>
      <c r="T6" s="82">
        <v>38</v>
      </c>
      <c r="U6" s="82"/>
      <c r="V6" s="82">
        <v>26</v>
      </c>
      <c r="W6" s="85"/>
      <c r="X6" s="79" t="s">
        <v>19</v>
      </c>
      <c r="Y6" s="80"/>
      <c r="Z6" s="81">
        <f t="shared" si="3"/>
        <v>36</v>
      </c>
      <c r="AA6" s="81"/>
      <c r="AB6" s="82">
        <v>14</v>
      </c>
      <c r="AC6" s="82"/>
      <c r="AD6" s="82">
        <v>22</v>
      </c>
      <c r="AE6" s="85"/>
      <c r="AF6" s="79" t="s">
        <v>20</v>
      </c>
      <c r="AG6" s="80"/>
      <c r="AH6" s="81">
        <f t="shared" si="4"/>
        <v>64</v>
      </c>
      <c r="AI6" s="81"/>
      <c r="AJ6" s="82">
        <v>24</v>
      </c>
      <c r="AK6" s="82"/>
      <c r="AL6" s="82">
        <v>40</v>
      </c>
      <c r="AM6" s="83"/>
    </row>
    <row r="7" spans="1:39" s="8" customFormat="1" ht="18" customHeight="1">
      <c r="A7" s="10" t="s">
        <v>21</v>
      </c>
      <c r="B7" s="81">
        <f t="shared" si="0"/>
        <v>51</v>
      </c>
      <c r="C7" s="81"/>
      <c r="D7" s="82">
        <v>32</v>
      </c>
      <c r="E7" s="82"/>
      <c r="F7" s="86">
        <v>19</v>
      </c>
      <c r="G7" s="87"/>
      <c r="H7" s="79" t="s">
        <v>22</v>
      </c>
      <c r="I7" s="80"/>
      <c r="J7" s="81">
        <f t="shared" si="1"/>
        <v>29</v>
      </c>
      <c r="K7" s="81"/>
      <c r="L7" s="82">
        <v>15</v>
      </c>
      <c r="M7" s="82"/>
      <c r="N7" s="82">
        <v>14</v>
      </c>
      <c r="O7" s="85"/>
      <c r="P7" s="79" t="s">
        <v>23</v>
      </c>
      <c r="Q7" s="80"/>
      <c r="R7" s="81">
        <f t="shared" si="2"/>
        <v>70</v>
      </c>
      <c r="S7" s="81"/>
      <c r="T7" s="82">
        <v>38</v>
      </c>
      <c r="U7" s="82"/>
      <c r="V7" s="82">
        <v>32</v>
      </c>
      <c r="W7" s="85"/>
      <c r="X7" s="79" t="s">
        <v>24</v>
      </c>
      <c r="Y7" s="80"/>
      <c r="Z7" s="81">
        <f t="shared" si="3"/>
        <v>32</v>
      </c>
      <c r="AA7" s="81"/>
      <c r="AB7" s="82">
        <v>11</v>
      </c>
      <c r="AC7" s="82"/>
      <c r="AD7" s="82">
        <v>21</v>
      </c>
      <c r="AE7" s="85"/>
      <c r="AF7" s="79" t="s">
        <v>25</v>
      </c>
      <c r="AG7" s="80"/>
      <c r="AH7" s="81">
        <f t="shared" si="4"/>
        <v>51</v>
      </c>
      <c r="AI7" s="81"/>
      <c r="AJ7" s="82">
        <v>25</v>
      </c>
      <c r="AK7" s="82"/>
      <c r="AL7" s="82">
        <v>26</v>
      </c>
      <c r="AM7" s="83"/>
    </row>
    <row r="8" spans="1:39" s="8" customFormat="1" ht="18" customHeight="1">
      <c r="A8" s="10" t="s">
        <v>26</v>
      </c>
      <c r="B8" s="81">
        <f t="shared" si="0"/>
        <v>57</v>
      </c>
      <c r="C8" s="81"/>
      <c r="D8" s="82">
        <v>28</v>
      </c>
      <c r="E8" s="82"/>
      <c r="F8" s="86">
        <v>29</v>
      </c>
      <c r="G8" s="87"/>
      <c r="H8" s="79" t="s">
        <v>27</v>
      </c>
      <c r="I8" s="80"/>
      <c r="J8" s="81">
        <f t="shared" si="1"/>
        <v>25</v>
      </c>
      <c r="K8" s="81"/>
      <c r="L8" s="82">
        <v>9</v>
      </c>
      <c r="M8" s="82"/>
      <c r="N8" s="82">
        <v>16</v>
      </c>
      <c r="O8" s="85"/>
      <c r="P8" s="79" t="s">
        <v>28</v>
      </c>
      <c r="Q8" s="80"/>
      <c r="R8" s="81">
        <f t="shared" si="2"/>
        <v>69</v>
      </c>
      <c r="S8" s="81"/>
      <c r="T8" s="82">
        <v>33</v>
      </c>
      <c r="U8" s="82"/>
      <c r="V8" s="82">
        <v>36</v>
      </c>
      <c r="W8" s="85"/>
      <c r="X8" s="79" t="s">
        <v>29</v>
      </c>
      <c r="Y8" s="80"/>
      <c r="Z8" s="81">
        <f t="shared" si="3"/>
        <v>44</v>
      </c>
      <c r="AA8" s="81"/>
      <c r="AB8" s="82">
        <v>20</v>
      </c>
      <c r="AC8" s="82"/>
      <c r="AD8" s="82">
        <v>24</v>
      </c>
      <c r="AE8" s="85"/>
      <c r="AF8" s="79" t="s">
        <v>30</v>
      </c>
      <c r="AG8" s="80"/>
      <c r="AH8" s="81">
        <f t="shared" si="4"/>
        <v>43</v>
      </c>
      <c r="AI8" s="81"/>
      <c r="AJ8" s="82">
        <v>17</v>
      </c>
      <c r="AK8" s="82"/>
      <c r="AL8" s="82">
        <v>26</v>
      </c>
      <c r="AM8" s="83"/>
    </row>
    <row r="9" spans="1:39" s="8" customFormat="1" ht="18" customHeight="1">
      <c r="A9" s="10" t="s">
        <v>31</v>
      </c>
      <c r="B9" s="81">
        <f t="shared" si="0"/>
        <v>74</v>
      </c>
      <c r="C9" s="81"/>
      <c r="D9" s="82">
        <v>42</v>
      </c>
      <c r="E9" s="82"/>
      <c r="F9" s="86">
        <v>32</v>
      </c>
      <c r="G9" s="87"/>
      <c r="H9" s="79" t="s">
        <v>32</v>
      </c>
      <c r="I9" s="80"/>
      <c r="J9" s="81">
        <f t="shared" si="1"/>
        <v>33</v>
      </c>
      <c r="K9" s="81"/>
      <c r="L9" s="82">
        <v>11</v>
      </c>
      <c r="M9" s="82"/>
      <c r="N9" s="82">
        <v>22</v>
      </c>
      <c r="O9" s="85"/>
      <c r="P9" s="79" t="s">
        <v>33</v>
      </c>
      <c r="Q9" s="80"/>
      <c r="R9" s="81">
        <f t="shared" si="2"/>
        <v>76</v>
      </c>
      <c r="S9" s="81"/>
      <c r="T9" s="82">
        <v>40</v>
      </c>
      <c r="U9" s="82"/>
      <c r="V9" s="82">
        <v>36</v>
      </c>
      <c r="W9" s="85"/>
      <c r="X9" s="79" t="s">
        <v>34</v>
      </c>
      <c r="Y9" s="80"/>
      <c r="Z9" s="81">
        <f t="shared" si="3"/>
        <v>49</v>
      </c>
      <c r="AA9" s="81"/>
      <c r="AB9" s="82">
        <v>25</v>
      </c>
      <c r="AC9" s="82"/>
      <c r="AD9" s="82">
        <v>24</v>
      </c>
      <c r="AE9" s="85"/>
      <c r="AF9" s="79" t="s">
        <v>35</v>
      </c>
      <c r="AG9" s="80"/>
      <c r="AH9" s="81">
        <f t="shared" si="4"/>
        <v>52</v>
      </c>
      <c r="AI9" s="81"/>
      <c r="AJ9" s="82">
        <v>27</v>
      </c>
      <c r="AK9" s="82"/>
      <c r="AL9" s="82">
        <v>25</v>
      </c>
      <c r="AM9" s="83"/>
    </row>
    <row r="10" spans="1:39" s="8" customFormat="1" ht="18" customHeight="1">
      <c r="A10" s="10" t="s">
        <v>36</v>
      </c>
      <c r="B10" s="81">
        <f t="shared" si="0"/>
        <v>55</v>
      </c>
      <c r="C10" s="81"/>
      <c r="D10" s="82">
        <v>23</v>
      </c>
      <c r="E10" s="82"/>
      <c r="F10" s="86">
        <v>32</v>
      </c>
      <c r="G10" s="87"/>
      <c r="H10" s="79" t="s">
        <v>37</v>
      </c>
      <c r="I10" s="80"/>
      <c r="J10" s="81">
        <f t="shared" si="1"/>
        <v>38</v>
      </c>
      <c r="K10" s="81"/>
      <c r="L10" s="82">
        <v>21</v>
      </c>
      <c r="M10" s="82"/>
      <c r="N10" s="82">
        <v>17</v>
      </c>
      <c r="O10" s="85"/>
      <c r="P10" s="79" t="s">
        <v>38</v>
      </c>
      <c r="Q10" s="80"/>
      <c r="R10" s="81">
        <f t="shared" si="2"/>
        <v>68</v>
      </c>
      <c r="S10" s="81"/>
      <c r="T10" s="82">
        <v>36</v>
      </c>
      <c r="U10" s="82"/>
      <c r="V10" s="82">
        <v>32</v>
      </c>
      <c r="W10" s="85"/>
      <c r="X10" s="79" t="s">
        <v>39</v>
      </c>
      <c r="Y10" s="80"/>
      <c r="Z10" s="81">
        <f t="shared" si="3"/>
        <v>47</v>
      </c>
      <c r="AA10" s="81"/>
      <c r="AB10" s="82">
        <v>17</v>
      </c>
      <c r="AC10" s="82"/>
      <c r="AD10" s="82">
        <v>30</v>
      </c>
      <c r="AE10" s="85"/>
      <c r="AF10" s="79" t="s">
        <v>40</v>
      </c>
      <c r="AG10" s="80"/>
      <c r="AH10" s="81">
        <f t="shared" si="4"/>
        <v>20</v>
      </c>
      <c r="AI10" s="81"/>
      <c r="AJ10" s="82">
        <v>9</v>
      </c>
      <c r="AK10" s="82"/>
      <c r="AL10" s="82">
        <v>11</v>
      </c>
      <c r="AM10" s="83"/>
    </row>
    <row r="11" spans="1:39" s="8" customFormat="1" ht="18" customHeight="1">
      <c r="A11" s="10" t="s">
        <v>41</v>
      </c>
      <c r="B11" s="81">
        <f t="shared" si="0"/>
        <v>68</v>
      </c>
      <c r="C11" s="81"/>
      <c r="D11" s="82">
        <v>32</v>
      </c>
      <c r="E11" s="82"/>
      <c r="F11" s="86">
        <v>36</v>
      </c>
      <c r="G11" s="87"/>
      <c r="H11" s="79" t="s">
        <v>42</v>
      </c>
      <c r="I11" s="80"/>
      <c r="J11" s="81">
        <f t="shared" si="1"/>
        <v>22</v>
      </c>
      <c r="K11" s="81"/>
      <c r="L11" s="82">
        <v>7</v>
      </c>
      <c r="M11" s="82"/>
      <c r="N11" s="82">
        <v>15</v>
      </c>
      <c r="O11" s="85"/>
      <c r="P11" s="79" t="s">
        <v>43</v>
      </c>
      <c r="Q11" s="80"/>
      <c r="R11" s="81">
        <f t="shared" si="2"/>
        <v>89</v>
      </c>
      <c r="S11" s="81"/>
      <c r="T11" s="82">
        <v>48</v>
      </c>
      <c r="U11" s="82"/>
      <c r="V11" s="82">
        <v>41</v>
      </c>
      <c r="W11" s="85"/>
      <c r="X11" s="79" t="s">
        <v>44</v>
      </c>
      <c r="Y11" s="80"/>
      <c r="Z11" s="81">
        <f t="shared" si="3"/>
        <v>50</v>
      </c>
      <c r="AA11" s="81"/>
      <c r="AB11" s="82">
        <v>25</v>
      </c>
      <c r="AC11" s="82"/>
      <c r="AD11" s="82">
        <v>25</v>
      </c>
      <c r="AE11" s="85"/>
      <c r="AF11" s="79" t="s">
        <v>45</v>
      </c>
      <c r="AG11" s="80"/>
      <c r="AH11" s="81">
        <f t="shared" si="4"/>
        <v>23</v>
      </c>
      <c r="AI11" s="81"/>
      <c r="AJ11" s="82">
        <v>9</v>
      </c>
      <c r="AK11" s="82"/>
      <c r="AL11" s="82">
        <v>14</v>
      </c>
      <c r="AM11" s="83"/>
    </row>
    <row r="12" spans="1:39" s="8" customFormat="1" ht="18" customHeight="1">
      <c r="A12" s="10" t="s">
        <v>46</v>
      </c>
      <c r="B12" s="81">
        <f t="shared" si="0"/>
        <v>48</v>
      </c>
      <c r="C12" s="81"/>
      <c r="D12" s="82">
        <v>25</v>
      </c>
      <c r="E12" s="82"/>
      <c r="F12" s="86">
        <v>23</v>
      </c>
      <c r="G12" s="87"/>
      <c r="H12" s="79" t="s">
        <v>47</v>
      </c>
      <c r="I12" s="80"/>
      <c r="J12" s="81">
        <f t="shared" si="1"/>
        <v>27</v>
      </c>
      <c r="K12" s="81"/>
      <c r="L12" s="82">
        <v>7</v>
      </c>
      <c r="M12" s="82"/>
      <c r="N12" s="82">
        <v>20</v>
      </c>
      <c r="O12" s="85"/>
      <c r="P12" s="79" t="s">
        <v>48</v>
      </c>
      <c r="Q12" s="80"/>
      <c r="R12" s="81">
        <f t="shared" si="2"/>
        <v>67</v>
      </c>
      <c r="S12" s="81"/>
      <c r="T12" s="82">
        <v>36</v>
      </c>
      <c r="U12" s="82"/>
      <c r="V12" s="82">
        <v>31</v>
      </c>
      <c r="W12" s="85"/>
      <c r="X12" s="79" t="s">
        <v>49</v>
      </c>
      <c r="Y12" s="80"/>
      <c r="Z12" s="81">
        <f t="shared" si="3"/>
        <v>64</v>
      </c>
      <c r="AA12" s="81"/>
      <c r="AB12" s="82">
        <v>26</v>
      </c>
      <c r="AC12" s="82"/>
      <c r="AD12" s="82">
        <v>38</v>
      </c>
      <c r="AE12" s="85"/>
      <c r="AF12" s="79" t="s">
        <v>50</v>
      </c>
      <c r="AG12" s="80"/>
      <c r="AH12" s="81">
        <f t="shared" si="4"/>
        <v>19</v>
      </c>
      <c r="AI12" s="81"/>
      <c r="AJ12" s="82">
        <v>5</v>
      </c>
      <c r="AK12" s="82"/>
      <c r="AL12" s="82">
        <v>14</v>
      </c>
      <c r="AM12" s="83"/>
    </row>
    <row r="13" spans="1:39" s="8" customFormat="1" ht="18" customHeight="1">
      <c r="A13" s="10" t="s">
        <v>51</v>
      </c>
      <c r="B13" s="81">
        <f t="shared" si="0"/>
        <v>59</v>
      </c>
      <c r="C13" s="81"/>
      <c r="D13" s="82">
        <v>27</v>
      </c>
      <c r="E13" s="82"/>
      <c r="F13" s="86">
        <v>32</v>
      </c>
      <c r="G13" s="87"/>
      <c r="H13" s="79" t="s">
        <v>52</v>
      </c>
      <c r="I13" s="80"/>
      <c r="J13" s="81">
        <f t="shared" si="1"/>
        <v>39</v>
      </c>
      <c r="K13" s="81"/>
      <c r="L13" s="82">
        <v>18</v>
      </c>
      <c r="M13" s="82"/>
      <c r="N13" s="82">
        <v>21</v>
      </c>
      <c r="O13" s="85"/>
      <c r="P13" s="79" t="s">
        <v>53</v>
      </c>
      <c r="Q13" s="80"/>
      <c r="R13" s="81">
        <f t="shared" si="2"/>
        <v>74</v>
      </c>
      <c r="S13" s="81"/>
      <c r="T13" s="82">
        <v>38</v>
      </c>
      <c r="U13" s="82"/>
      <c r="V13" s="82">
        <v>36</v>
      </c>
      <c r="W13" s="85"/>
      <c r="X13" s="79" t="s">
        <v>54</v>
      </c>
      <c r="Y13" s="80"/>
      <c r="Z13" s="81">
        <f t="shared" si="3"/>
        <v>67</v>
      </c>
      <c r="AA13" s="81"/>
      <c r="AB13" s="82">
        <v>31</v>
      </c>
      <c r="AC13" s="82"/>
      <c r="AD13" s="82">
        <v>36</v>
      </c>
      <c r="AE13" s="85"/>
      <c r="AF13" s="79" t="s">
        <v>55</v>
      </c>
      <c r="AG13" s="80"/>
      <c r="AH13" s="81">
        <f t="shared" si="4"/>
        <v>19</v>
      </c>
      <c r="AI13" s="81"/>
      <c r="AJ13" s="82">
        <v>6</v>
      </c>
      <c r="AK13" s="82"/>
      <c r="AL13" s="82">
        <v>13</v>
      </c>
      <c r="AM13" s="83"/>
    </row>
    <row r="14" spans="1:39" s="8" customFormat="1" ht="18" customHeight="1">
      <c r="A14" s="10" t="s">
        <v>56</v>
      </c>
      <c r="B14" s="81">
        <f t="shared" si="0"/>
        <v>35</v>
      </c>
      <c r="C14" s="81"/>
      <c r="D14" s="82">
        <v>19</v>
      </c>
      <c r="E14" s="82"/>
      <c r="F14" s="86">
        <v>16</v>
      </c>
      <c r="G14" s="87"/>
      <c r="H14" s="79" t="s">
        <v>57</v>
      </c>
      <c r="I14" s="80"/>
      <c r="J14" s="81">
        <f t="shared" si="1"/>
        <v>31</v>
      </c>
      <c r="K14" s="81"/>
      <c r="L14" s="82">
        <v>15</v>
      </c>
      <c r="M14" s="82"/>
      <c r="N14" s="82">
        <v>16</v>
      </c>
      <c r="O14" s="85"/>
      <c r="P14" s="79" t="s">
        <v>58</v>
      </c>
      <c r="Q14" s="80"/>
      <c r="R14" s="81">
        <f t="shared" si="2"/>
        <v>69</v>
      </c>
      <c r="S14" s="81"/>
      <c r="T14" s="82">
        <v>43</v>
      </c>
      <c r="U14" s="82"/>
      <c r="V14" s="82">
        <v>26</v>
      </c>
      <c r="W14" s="85"/>
      <c r="X14" s="79" t="s">
        <v>59</v>
      </c>
      <c r="Y14" s="80"/>
      <c r="Z14" s="81">
        <f t="shared" si="3"/>
        <v>106</v>
      </c>
      <c r="AA14" s="81"/>
      <c r="AB14" s="82">
        <v>47</v>
      </c>
      <c r="AC14" s="82"/>
      <c r="AD14" s="82">
        <v>59</v>
      </c>
      <c r="AE14" s="85"/>
      <c r="AF14" s="79" t="s">
        <v>60</v>
      </c>
      <c r="AG14" s="80"/>
      <c r="AH14" s="81">
        <f t="shared" si="4"/>
        <v>8</v>
      </c>
      <c r="AI14" s="81"/>
      <c r="AJ14" s="82">
        <v>4</v>
      </c>
      <c r="AK14" s="82"/>
      <c r="AL14" s="82">
        <v>4</v>
      </c>
      <c r="AM14" s="83"/>
    </row>
    <row r="15" spans="1:39" s="8" customFormat="1" ht="18" customHeight="1">
      <c r="A15" s="10" t="s">
        <v>61</v>
      </c>
      <c r="B15" s="81">
        <f t="shared" si="0"/>
        <v>51</v>
      </c>
      <c r="C15" s="81"/>
      <c r="D15" s="82">
        <v>29</v>
      </c>
      <c r="E15" s="82"/>
      <c r="F15" s="86">
        <v>22</v>
      </c>
      <c r="G15" s="87"/>
      <c r="H15" s="79" t="s">
        <v>62</v>
      </c>
      <c r="I15" s="80"/>
      <c r="J15" s="81">
        <f t="shared" si="1"/>
        <v>35</v>
      </c>
      <c r="K15" s="81"/>
      <c r="L15" s="82">
        <v>23</v>
      </c>
      <c r="M15" s="82"/>
      <c r="N15" s="82">
        <v>12</v>
      </c>
      <c r="O15" s="85"/>
      <c r="P15" s="79" t="s">
        <v>63</v>
      </c>
      <c r="Q15" s="80"/>
      <c r="R15" s="81">
        <f t="shared" si="2"/>
        <v>54</v>
      </c>
      <c r="S15" s="81"/>
      <c r="T15" s="82">
        <v>27</v>
      </c>
      <c r="U15" s="82"/>
      <c r="V15" s="82">
        <v>27</v>
      </c>
      <c r="W15" s="85"/>
      <c r="X15" s="79" t="s">
        <v>64</v>
      </c>
      <c r="Y15" s="80"/>
      <c r="Z15" s="81">
        <f t="shared" si="3"/>
        <v>99</v>
      </c>
      <c r="AA15" s="81"/>
      <c r="AB15" s="82">
        <v>39</v>
      </c>
      <c r="AC15" s="82"/>
      <c r="AD15" s="82">
        <v>60</v>
      </c>
      <c r="AE15" s="85"/>
      <c r="AF15" s="79" t="s">
        <v>65</v>
      </c>
      <c r="AG15" s="80"/>
      <c r="AH15" s="81">
        <f t="shared" si="4"/>
        <v>8</v>
      </c>
      <c r="AI15" s="81"/>
      <c r="AJ15" s="82">
        <v>4</v>
      </c>
      <c r="AK15" s="82"/>
      <c r="AL15" s="82">
        <v>4</v>
      </c>
      <c r="AM15" s="83"/>
    </row>
    <row r="16" spans="1:39" s="8" customFormat="1" ht="18" customHeight="1">
      <c r="A16" s="10" t="s">
        <v>66</v>
      </c>
      <c r="B16" s="81">
        <f t="shared" si="0"/>
        <v>36</v>
      </c>
      <c r="C16" s="81"/>
      <c r="D16" s="82">
        <v>16</v>
      </c>
      <c r="E16" s="82"/>
      <c r="F16" s="86">
        <v>20</v>
      </c>
      <c r="G16" s="87"/>
      <c r="H16" s="79" t="s">
        <v>67</v>
      </c>
      <c r="I16" s="80"/>
      <c r="J16" s="81">
        <f t="shared" si="1"/>
        <v>45</v>
      </c>
      <c r="K16" s="81"/>
      <c r="L16" s="82">
        <v>26</v>
      </c>
      <c r="M16" s="82"/>
      <c r="N16" s="82">
        <v>19</v>
      </c>
      <c r="O16" s="85"/>
      <c r="P16" s="79" t="s">
        <v>68</v>
      </c>
      <c r="Q16" s="80"/>
      <c r="R16" s="81">
        <f t="shared" si="2"/>
        <v>57</v>
      </c>
      <c r="S16" s="81"/>
      <c r="T16" s="82">
        <v>29</v>
      </c>
      <c r="U16" s="82"/>
      <c r="V16" s="82">
        <v>28</v>
      </c>
      <c r="W16" s="85"/>
      <c r="X16" s="79" t="s">
        <v>69</v>
      </c>
      <c r="Y16" s="80"/>
      <c r="Z16" s="81">
        <f t="shared" si="3"/>
        <v>114</v>
      </c>
      <c r="AA16" s="81"/>
      <c r="AB16" s="82">
        <v>43</v>
      </c>
      <c r="AC16" s="82"/>
      <c r="AD16" s="82">
        <v>71</v>
      </c>
      <c r="AE16" s="85"/>
      <c r="AF16" s="79" t="s">
        <v>70</v>
      </c>
      <c r="AG16" s="80"/>
      <c r="AH16" s="81">
        <f t="shared" si="4"/>
        <v>6</v>
      </c>
      <c r="AI16" s="81"/>
      <c r="AJ16" s="82">
        <v>0</v>
      </c>
      <c r="AK16" s="82"/>
      <c r="AL16" s="82">
        <v>6</v>
      </c>
      <c r="AM16" s="83"/>
    </row>
    <row r="17" spans="1:39" s="8" customFormat="1" ht="18" customHeight="1">
      <c r="A17" s="10" t="s">
        <v>71</v>
      </c>
      <c r="B17" s="81">
        <f t="shared" si="0"/>
        <v>34</v>
      </c>
      <c r="C17" s="81"/>
      <c r="D17" s="82">
        <v>19</v>
      </c>
      <c r="E17" s="82"/>
      <c r="F17" s="86">
        <v>15</v>
      </c>
      <c r="G17" s="87"/>
      <c r="H17" s="79" t="s">
        <v>72</v>
      </c>
      <c r="I17" s="80"/>
      <c r="J17" s="81">
        <f t="shared" si="1"/>
        <v>55</v>
      </c>
      <c r="K17" s="81"/>
      <c r="L17" s="82">
        <v>29</v>
      </c>
      <c r="M17" s="82"/>
      <c r="N17" s="82">
        <v>26</v>
      </c>
      <c r="O17" s="85"/>
      <c r="P17" s="79" t="s">
        <v>73</v>
      </c>
      <c r="Q17" s="80"/>
      <c r="R17" s="81">
        <f t="shared" si="2"/>
        <v>39</v>
      </c>
      <c r="S17" s="81"/>
      <c r="T17" s="82">
        <v>16</v>
      </c>
      <c r="U17" s="82"/>
      <c r="V17" s="82">
        <v>23</v>
      </c>
      <c r="W17" s="85"/>
      <c r="X17" s="79" t="s">
        <v>74</v>
      </c>
      <c r="Y17" s="80"/>
      <c r="Z17" s="81">
        <f t="shared" si="3"/>
        <v>65</v>
      </c>
      <c r="AA17" s="81"/>
      <c r="AB17" s="82">
        <v>27</v>
      </c>
      <c r="AC17" s="82"/>
      <c r="AD17" s="82">
        <v>38</v>
      </c>
      <c r="AE17" s="85"/>
      <c r="AF17" s="79" t="s">
        <v>75</v>
      </c>
      <c r="AG17" s="80"/>
      <c r="AH17" s="81">
        <f t="shared" si="4"/>
        <v>3</v>
      </c>
      <c r="AI17" s="81"/>
      <c r="AJ17" s="82">
        <v>1</v>
      </c>
      <c r="AK17" s="82"/>
      <c r="AL17" s="82">
        <v>2</v>
      </c>
      <c r="AM17" s="83"/>
    </row>
    <row r="18" spans="1:39" s="8" customFormat="1" ht="18" customHeight="1">
      <c r="A18" s="10" t="s">
        <v>76</v>
      </c>
      <c r="B18" s="81">
        <f t="shared" si="0"/>
        <v>30</v>
      </c>
      <c r="C18" s="81"/>
      <c r="D18" s="82">
        <v>16</v>
      </c>
      <c r="E18" s="82"/>
      <c r="F18" s="86">
        <v>14</v>
      </c>
      <c r="G18" s="87"/>
      <c r="H18" s="79" t="s">
        <v>77</v>
      </c>
      <c r="I18" s="80"/>
      <c r="J18" s="81">
        <f t="shared" si="1"/>
        <v>47</v>
      </c>
      <c r="K18" s="81"/>
      <c r="L18" s="82">
        <v>22</v>
      </c>
      <c r="M18" s="82"/>
      <c r="N18" s="82">
        <v>25</v>
      </c>
      <c r="O18" s="85"/>
      <c r="P18" s="79" t="s">
        <v>78</v>
      </c>
      <c r="Q18" s="80"/>
      <c r="R18" s="81">
        <f t="shared" si="2"/>
        <v>38</v>
      </c>
      <c r="S18" s="81"/>
      <c r="T18" s="82">
        <v>23</v>
      </c>
      <c r="U18" s="82"/>
      <c r="V18" s="82">
        <v>15</v>
      </c>
      <c r="W18" s="85"/>
      <c r="X18" s="79" t="s">
        <v>79</v>
      </c>
      <c r="Y18" s="80"/>
      <c r="Z18" s="81">
        <f t="shared" si="3"/>
        <v>86</v>
      </c>
      <c r="AA18" s="81"/>
      <c r="AB18" s="82">
        <v>42</v>
      </c>
      <c r="AC18" s="82"/>
      <c r="AD18" s="82">
        <v>44</v>
      </c>
      <c r="AE18" s="85"/>
      <c r="AF18" s="79" t="s">
        <v>80</v>
      </c>
      <c r="AG18" s="80"/>
      <c r="AH18" s="81">
        <f t="shared" si="4"/>
        <v>3</v>
      </c>
      <c r="AI18" s="81"/>
      <c r="AJ18" s="82">
        <v>1</v>
      </c>
      <c r="AK18" s="82"/>
      <c r="AL18" s="82">
        <v>2</v>
      </c>
      <c r="AM18" s="83"/>
    </row>
    <row r="19" spans="1:39" s="8" customFormat="1" ht="18" customHeight="1">
      <c r="A19" s="10" t="s">
        <v>81</v>
      </c>
      <c r="B19" s="81">
        <f t="shared" si="0"/>
        <v>25</v>
      </c>
      <c r="C19" s="81"/>
      <c r="D19" s="82">
        <v>13</v>
      </c>
      <c r="E19" s="82"/>
      <c r="F19" s="86">
        <v>12</v>
      </c>
      <c r="G19" s="87"/>
      <c r="H19" s="79" t="s">
        <v>82</v>
      </c>
      <c r="I19" s="80"/>
      <c r="J19" s="81">
        <f t="shared" si="1"/>
        <v>62</v>
      </c>
      <c r="K19" s="81"/>
      <c r="L19" s="82">
        <v>24</v>
      </c>
      <c r="M19" s="82"/>
      <c r="N19" s="82">
        <v>38</v>
      </c>
      <c r="O19" s="85"/>
      <c r="P19" s="79" t="s">
        <v>83</v>
      </c>
      <c r="Q19" s="80"/>
      <c r="R19" s="81">
        <f t="shared" si="2"/>
        <v>37</v>
      </c>
      <c r="S19" s="81"/>
      <c r="T19" s="82">
        <v>21</v>
      </c>
      <c r="U19" s="82"/>
      <c r="V19" s="82">
        <v>16</v>
      </c>
      <c r="W19" s="85"/>
      <c r="X19" s="79" t="s">
        <v>84</v>
      </c>
      <c r="Y19" s="80"/>
      <c r="Z19" s="81">
        <f t="shared" si="3"/>
        <v>95</v>
      </c>
      <c r="AA19" s="81"/>
      <c r="AB19" s="82">
        <v>30</v>
      </c>
      <c r="AC19" s="82"/>
      <c r="AD19" s="82">
        <v>65</v>
      </c>
      <c r="AE19" s="85"/>
      <c r="AF19" s="79" t="s">
        <v>85</v>
      </c>
      <c r="AG19" s="80"/>
      <c r="AH19" s="81">
        <f t="shared" si="4"/>
        <v>3</v>
      </c>
      <c r="AI19" s="81"/>
      <c r="AJ19" s="82">
        <v>1</v>
      </c>
      <c r="AK19" s="82"/>
      <c r="AL19" s="82">
        <v>2</v>
      </c>
      <c r="AM19" s="83"/>
    </row>
    <row r="20" spans="1:39" s="8" customFormat="1" ht="18" customHeight="1">
      <c r="A20" s="10" t="s">
        <v>86</v>
      </c>
      <c r="B20" s="81">
        <f t="shared" si="0"/>
        <v>29</v>
      </c>
      <c r="C20" s="81"/>
      <c r="D20" s="82">
        <v>15</v>
      </c>
      <c r="E20" s="82"/>
      <c r="F20" s="86">
        <v>14</v>
      </c>
      <c r="G20" s="87"/>
      <c r="H20" s="79" t="s">
        <v>87</v>
      </c>
      <c r="I20" s="80"/>
      <c r="J20" s="81">
        <f t="shared" si="1"/>
        <v>71</v>
      </c>
      <c r="K20" s="81"/>
      <c r="L20" s="82">
        <v>38</v>
      </c>
      <c r="M20" s="82"/>
      <c r="N20" s="82">
        <v>33</v>
      </c>
      <c r="O20" s="85"/>
      <c r="P20" s="79" t="s">
        <v>88</v>
      </c>
      <c r="Q20" s="80"/>
      <c r="R20" s="81">
        <f t="shared" si="2"/>
        <v>32</v>
      </c>
      <c r="S20" s="81"/>
      <c r="T20" s="82">
        <v>14</v>
      </c>
      <c r="U20" s="82"/>
      <c r="V20" s="82">
        <v>18</v>
      </c>
      <c r="W20" s="85"/>
      <c r="X20" s="79" t="s">
        <v>89</v>
      </c>
      <c r="Y20" s="80"/>
      <c r="Z20" s="81">
        <f t="shared" si="3"/>
        <v>94</v>
      </c>
      <c r="AA20" s="81"/>
      <c r="AB20" s="82">
        <v>41</v>
      </c>
      <c r="AC20" s="82"/>
      <c r="AD20" s="82">
        <v>53</v>
      </c>
      <c r="AE20" s="85"/>
      <c r="AF20" s="79" t="s">
        <v>90</v>
      </c>
      <c r="AG20" s="80"/>
      <c r="AH20" s="81">
        <f t="shared" si="4"/>
        <v>0</v>
      </c>
      <c r="AI20" s="81"/>
      <c r="AJ20" s="82">
        <v>0</v>
      </c>
      <c r="AK20" s="82"/>
      <c r="AL20" s="82">
        <v>0</v>
      </c>
      <c r="AM20" s="83"/>
    </row>
    <row r="21" spans="1:39" s="8" customFormat="1" ht="18" customHeight="1">
      <c r="A21" s="10" t="s">
        <v>91</v>
      </c>
      <c r="B21" s="81">
        <f t="shared" si="0"/>
        <v>25</v>
      </c>
      <c r="C21" s="81"/>
      <c r="D21" s="82">
        <v>13</v>
      </c>
      <c r="E21" s="82"/>
      <c r="F21" s="86">
        <v>12</v>
      </c>
      <c r="G21" s="87"/>
      <c r="H21" s="79" t="s">
        <v>92</v>
      </c>
      <c r="I21" s="80"/>
      <c r="J21" s="81">
        <f t="shared" si="1"/>
        <v>48</v>
      </c>
      <c r="K21" s="81"/>
      <c r="L21" s="82">
        <v>21</v>
      </c>
      <c r="M21" s="82"/>
      <c r="N21" s="82">
        <v>27</v>
      </c>
      <c r="O21" s="85"/>
      <c r="P21" s="79" t="s">
        <v>93</v>
      </c>
      <c r="Q21" s="80"/>
      <c r="R21" s="81">
        <f t="shared" si="2"/>
        <v>34</v>
      </c>
      <c r="S21" s="81"/>
      <c r="T21" s="82">
        <v>20</v>
      </c>
      <c r="U21" s="82"/>
      <c r="V21" s="82">
        <v>14</v>
      </c>
      <c r="W21" s="85"/>
      <c r="X21" s="79" t="s">
        <v>94</v>
      </c>
      <c r="Y21" s="80"/>
      <c r="Z21" s="81">
        <f t="shared" si="3"/>
        <v>96</v>
      </c>
      <c r="AA21" s="81"/>
      <c r="AB21" s="82">
        <v>41</v>
      </c>
      <c r="AC21" s="82"/>
      <c r="AD21" s="82">
        <v>55</v>
      </c>
      <c r="AE21" s="85"/>
      <c r="AF21" s="79" t="s">
        <v>95</v>
      </c>
      <c r="AG21" s="80"/>
      <c r="AH21" s="81">
        <f t="shared" si="4"/>
        <v>0</v>
      </c>
      <c r="AI21" s="81"/>
      <c r="AJ21" s="82">
        <v>0</v>
      </c>
      <c r="AK21" s="82"/>
      <c r="AL21" s="82">
        <v>0</v>
      </c>
      <c r="AM21" s="83"/>
    </row>
    <row r="22" spans="1:39" s="8" customFormat="1" ht="18" customHeight="1">
      <c r="A22" s="10" t="s">
        <v>96</v>
      </c>
      <c r="B22" s="81">
        <f t="shared" si="0"/>
        <v>27</v>
      </c>
      <c r="C22" s="81"/>
      <c r="D22" s="82">
        <v>18</v>
      </c>
      <c r="E22" s="82"/>
      <c r="F22" s="86">
        <v>9</v>
      </c>
      <c r="G22" s="87"/>
      <c r="H22" s="79" t="s">
        <v>97</v>
      </c>
      <c r="I22" s="80"/>
      <c r="J22" s="81">
        <f t="shared" si="1"/>
        <v>65</v>
      </c>
      <c r="K22" s="81"/>
      <c r="L22" s="82">
        <v>22</v>
      </c>
      <c r="M22" s="82"/>
      <c r="N22" s="82">
        <v>43</v>
      </c>
      <c r="O22" s="85"/>
      <c r="P22" s="79" t="s">
        <v>98</v>
      </c>
      <c r="Q22" s="80"/>
      <c r="R22" s="81">
        <f t="shared" si="2"/>
        <v>36</v>
      </c>
      <c r="S22" s="81"/>
      <c r="T22" s="82">
        <v>19</v>
      </c>
      <c r="U22" s="82"/>
      <c r="V22" s="82">
        <v>17</v>
      </c>
      <c r="W22" s="85"/>
      <c r="X22" s="79" t="s">
        <v>99</v>
      </c>
      <c r="Y22" s="80"/>
      <c r="Z22" s="81">
        <f t="shared" si="3"/>
        <v>108</v>
      </c>
      <c r="AA22" s="81"/>
      <c r="AB22" s="82">
        <v>42</v>
      </c>
      <c r="AC22" s="82"/>
      <c r="AD22" s="82">
        <v>66</v>
      </c>
      <c r="AE22" s="85"/>
      <c r="AF22" s="79" t="s">
        <v>100</v>
      </c>
      <c r="AG22" s="80"/>
      <c r="AH22" s="81">
        <f t="shared" si="4"/>
        <v>0</v>
      </c>
      <c r="AI22" s="81"/>
      <c r="AJ22" s="82">
        <v>0</v>
      </c>
      <c r="AK22" s="82"/>
      <c r="AL22" s="82">
        <v>0</v>
      </c>
      <c r="AM22" s="83"/>
    </row>
    <row r="23" spans="1:39" s="8" customFormat="1" ht="18" customHeight="1">
      <c r="A23" s="11" t="s">
        <v>101</v>
      </c>
      <c r="B23" s="66">
        <f t="shared" si="0"/>
        <v>37</v>
      </c>
      <c r="C23" s="66"/>
      <c r="D23" s="74">
        <v>14</v>
      </c>
      <c r="E23" s="74"/>
      <c r="F23" s="84">
        <v>23</v>
      </c>
      <c r="G23" s="67"/>
      <c r="H23" s="64" t="s">
        <v>102</v>
      </c>
      <c r="I23" s="65"/>
      <c r="J23" s="66">
        <f t="shared" si="1"/>
        <v>64</v>
      </c>
      <c r="K23" s="66"/>
      <c r="L23" s="74">
        <v>33</v>
      </c>
      <c r="M23" s="74"/>
      <c r="N23" s="74">
        <v>31</v>
      </c>
      <c r="O23" s="75"/>
      <c r="P23" s="64" t="s">
        <v>103</v>
      </c>
      <c r="Q23" s="65"/>
      <c r="R23" s="66">
        <f t="shared" si="2"/>
        <v>37</v>
      </c>
      <c r="S23" s="66"/>
      <c r="T23" s="74">
        <v>16</v>
      </c>
      <c r="U23" s="74"/>
      <c r="V23" s="74">
        <v>21</v>
      </c>
      <c r="W23" s="75"/>
      <c r="X23" s="64" t="s">
        <v>104</v>
      </c>
      <c r="Y23" s="65"/>
      <c r="Z23" s="66">
        <f t="shared" si="3"/>
        <v>89</v>
      </c>
      <c r="AA23" s="66"/>
      <c r="AB23" s="74">
        <v>37</v>
      </c>
      <c r="AC23" s="74"/>
      <c r="AD23" s="74">
        <v>52</v>
      </c>
      <c r="AE23" s="75"/>
      <c r="AF23" s="76" t="s">
        <v>105</v>
      </c>
      <c r="AG23" s="77"/>
      <c r="AH23" s="78">
        <f t="shared" si="4"/>
        <v>0</v>
      </c>
      <c r="AI23" s="78"/>
      <c r="AJ23" s="62">
        <v>0</v>
      </c>
      <c r="AK23" s="62"/>
      <c r="AL23" s="62">
        <v>0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4</v>
      </c>
      <c r="AI24" s="66"/>
      <c r="AJ24" s="67">
        <v>1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313</v>
      </c>
      <c r="D27" s="46"/>
      <c r="E27" s="45">
        <f>SUM(E28:F29)</f>
        <v>316</v>
      </c>
      <c r="F27" s="46"/>
      <c r="G27" s="45">
        <f>SUM(G28:H29)</f>
        <v>100</v>
      </c>
      <c r="H27" s="46"/>
      <c r="I27" s="45">
        <f>SUM(I28:J29)</f>
        <v>79</v>
      </c>
      <c r="J27" s="46"/>
      <c r="K27" s="45">
        <f>SUM(K28:L29)</f>
        <v>64</v>
      </c>
      <c r="L27" s="46"/>
      <c r="M27" s="45">
        <f>SUM(M28:N29)</f>
        <v>306</v>
      </c>
      <c r="N27" s="46"/>
      <c r="O27" s="45">
        <f>SUM(O28:P29)</f>
        <v>523</v>
      </c>
      <c r="P27" s="46"/>
      <c r="Q27" s="45">
        <f>SUM(Q28:R29)</f>
        <v>699</v>
      </c>
      <c r="R27" s="46"/>
      <c r="S27" s="45">
        <f>SUM(S28:T29)</f>
        <v>433</v>
      </c>
      <c r="T27" s="46"/>
      <c r="U27" s="45">
        <f>SUM(U28:V29)</f>
        <v>194</v>
      </c>
      <c r="V27" s="46"/>
      <c r="W27" s="45">
        <f>SUM(W28:X29)</f>
        <v>277</v>
      </c>
      <c r="X27" s="46"/>
      <c r="Y27" s="45">
        <f>SUM(Y28:Z29)</f>
        <v>470</v>
      </c>
      <c r="Z27" s="46"/>
      <c r="AA27" s="45">
        <f>SUM(AA28:AB29)</f>
        <v>482</v>
      </c>
      <c r="AB27" s="46"/>
      <c r="AC27" s="45">
        <f>SUM(AC28:AD29)</f>
        <v>437</v>
      </c>
      <c r="AD27" s="46"/>
      <c r="AE27" s="45">
        <f>SUM(AE28:AF29)</f>
        <v>31</v>
      </c>
      <c r="AF27" s="46"/>
      <c r="AG27" s="45">
        <f>SUM(AG28:AH29)</f>
        <v>4</v>
      </c>
      <c r="AH27" s="46"/>
      <c r="AI27" s="47">
        <f>SUM(C27:AH27)</f>
        <v>4728</v>
      </c>
      <c r="AJ27" s="48"/>
      <c r="AK27" s="49">
        <v>2258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175</v>
      </c>
      <c r="D28" s="44"/>
      <c r="E28" s="43">
        <f>SUM(D10:E15)</f>
        <v>155</v>
      </c>
      <c r="F28" s="44"/>
      <c r="G28" s="43">
        <f>SUM(D16:E18)</f>
        <v>51</v>
      </c>
      <c r="H28" s="44"/>
      <c r="I28" s="43">
        <f>SUM(D19:E21)</f>
        <v>41</v>
      </c>
      <c r="J28" s="44"/>
      <c r="K28" s="43">
        <f>SUM(D22:E23)</f>
        <v>32</v>
      </c>
      <c r="L28" s="44"/>
      <c r="M28" s="43">
        <f>SUM(L4:M13)</f>
        <v>128</v>
      </c>
      <c r="N28" s="44"/>
      <c r="O28" s="43">
        <f>SUM(L14:M23)</f>
        <v>253</v>
      </c>
      <c r="P28" s="44"/>
      <c r="Q28" s="43">
        <f>SUM(T4:U13)</f>
        <v>371</v>
      </c>
      <c r="R28" s="44"/>
      <c r="S28" s="43">
        <f>SUM(T14:U23)</f>
        <v>228</v>
      </c>
      <c r="T28" s="44"/>
      <c r="U28" s="43">
        <f>SUM(AB4:AC8)</f>
        <v>83</v>
      </c>
      <c r="V28" s="44"/>
      <c r="W28" s="43">
        <f>SUM(AB9:AC13)</f>
        <v>124</v>
      </c>
      <c r="X28" s="44"/>
      <c r="Y28" s="43">
        <f>SUM(AB14:AC18)</f>
        <v>198</v>
      </c>
      <c r="Z28" s="44"/>
      <c r="AA28" s="43">
        <f>SUM(AB19:AC23)</f>
        <v>191</v>
      </c>
      <c r="AB28" s="44"/>
      <c r="AC28" s="43">
        <f>SUM(AJ4:AK13)</f>
        <v>198</v>
      </c>
      <c r="AD28" s="44"/>
      <c r="AE28" s="43">
        <f>SUM(AJ14:AK23)</f>
        <v>11</v>
      </c>
      <c r="AF28" s="44"/>
      <c r="AG28" s="43">
        <f>AJ24</f>
        <v>1</v>
      </c>
      <c r="AH28" s="44"/>
      <c r="AI28" s="38">
        <f>SUM(C28:AH28)</f>
        <v>2240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138</v>
      </c>
      <c r="D29" s="21"/>
      <c r="E29" s="20">
        <f>SUM(F10:G15)</f>
        <v>161</v>
      </c>
      <c r="F29" s="21"/>
      <c r="G29" s="20">
        <f>SUM(F16:G18)</f>
        <v>49</v>
      </c>
      <c r="H29" s="21"/>
      <c r="I29" s="20">
        <f>SUM(F19:G21)</f>
        <v>38</v>
      </c>
      <c r="J29" s="21"/>
      <c r="K29" s="20">
        <f>SUM(F22:G23)</f>
        <v>32</v>
      </c>
      <c r="L29" s="21"/>
      <c r="M29" s="20">
        <f>SUM(N4:O13)</f>
        <v>178</v>
      </c>
      <c r="N29" s="21"/>
      <c r="O29" s="20">
        <f>SUM(N14:O23)</f>
        <v>270</v>
      </c>
      <c r="P29" s="21"/>
      <c r="Q29" s="20">
        <f>SUM(V4:W13)</f>
        <v>328</v>
      </c>
      <c r="R29" s="21"/>
      <c r="S29" s="20">
        <f>SUM(V14:W23)</f>
        <v>205</v>
      </c>
      <c r="T29" s="21"/>
      <c r="U29" s="20">
        <f>SUM(AD4:AE8)</f>
        <v>111</v>
      </c>
      <c r="V29" s="21"/>
      <c r="W29" s="20">
        <f>SUM(AD9:AE13)</f>
        <v>153</v>
      </c>
      <c r="X29" s="21"/>
      <c r="Y29" s="20">
        <f>SUM(AD14:AE18)</f>
        <v>272</v>
      </c>
      <c r="Z29" s="21"/>
      <c r="AA29" s="20">
        <f>SUM(AD19:AE23)</f>
        <v>291</v>
      </c>
      <c r="AB29" s="21"/>
      <c r="AC29" s="20">
        <f>SUM(AL4:AM13)</f>
        <v>239</v>
      </c>
      <c r="AD29" s="21"/>
      <c r="AE29" s="20">
        <f>SUM(AL14:AM23)</f>
        <v>20</v>
      </c>
      <c r="AF29" s="21"/>
      <c r="AG29" s="20">
        <f>AL24</f>
        <v>3</v>
      </c>
      <c r="AH29" s="21"/>
      <c r="AI29" s="22">
        <f>SUM(C29:AH29)</f>
        <v>2488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729</v>
      </c>
      <c r="D31" s="34"/>
      <c r="E31" s="34"/>
      <c r="F31" s="35">
        <f>C31/AI27</f>
        <v>0.15418781725888325</v>
      </c>
      <c r="G31" s="35"/>
      <c r="H31" s="36"/>
      <c r="I31" s="17">
        <f>SUM(I27:V27)</f>
        <v>2298</v>
      </c>
      <c r="J31" s="37"/>
      <c r="K31" s="37"/>
      <c r="L31" s="37"/>
      <c r="M31" s="37"/>
      <c r="N31" s="37"/>
      <c r="O31" s="37"/>
      <c r="P31" s="15">
        <f>I31/AI27</f>
        <v>0.4860406091370558</v>
      </c>
      <c r="Q31" s="15"/>
      <c r="R31" s="15"/>
      <c r="S31" s="15"/>
      <c r="T31" s="15"/>
      <c r="U31" s="15"/>
      <c r="V31" s="16"/>
      <c r="W31" s="17">
        <f>SUM(W27:AH27)</f>
        <v>1701</v>
      </c>
      <c r="X31" s="18"/>
      <c r="Y31" s="18"/>
      <c r="Z31" s="18"/>
      <c r="AA31" s="18"/>
      <c r="AB31" s="18"/>
      <c r="AC31" s="15">
        <f>W31/AI27</f>
        <v>0.3597715736040609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80</v>
      </c>
      <c r="C4" s="90"/>
      <c r="D4" s="91">
        <v>49</v>
      </c>
      <c r="E4" s="91"/>
      <c r="F4" s="96">
        <v>31</v>
      </c>
      <c r="G4" s="97"/>
      <c r="H4" s="88" t="s">
        <v>7</v>
      </c>
      <c r="I4" s="89"/>
      <c r="J4" s="90">
        <f aca="true" t="shared" si="1" ref="J4:J23">SUM(L4:N4)</f>
        <v>127</v>
      </c>
      <c r="K4" s="90"/>
      <c r="L4" s="91">
        <v>71</v>
      </c>
      <c r="M4" s="91"/>
      <c r="N4" s="91">
        <v>56</v>
      </c>
      <c r="O4" s="93"/>
      <c r="P4" s="88" t="s">
        <v>8</v>
      </c>
      <c r="Q4" s="89"/>
      <c r="R4" s="90">
        <f aca="true" t="shared" si="2" ref="R4:R23">SUM(T4:V4)</f>
        <v>137</v>
      </c>
      <c r="S4" s="90"/>
      <c r="T4" s="91">
        <v>72</v>
      </c>
      <c r="U4" s="91"/>
      <c r="V4" s="91">
        <v>65</v>
      </c>
      <c r="W4" s="93"/>
      <c r="X4" s="88" t="s">
        <v>9</v>
      </c>
      <c r="Y4" s="89"/>
      <c r="Z4" s="90">
        <f aca="true" t="shared" si="3" ref="Z4:Z23">SUM(AB4:AD4)</f>
        <v>112</v>
      </c>
      <c r="AA4" s="90"/>
      <c r="AB4" s="91">
        <v>54</v>
      </c>
      <c r="AC4" s="91"/>
      <c r="AD4" s="91">
        <v>58</v>
      </c>
      <c r="AE4" s="93"/>
      <c r="AF4" s="88" t="s">
        <v>10</v>
      </c>
      <c r="AG4" s="89"/>
      <c r="AH4" s="90">
        <f aca="true" t="shared" si="4" ref="AH4:AH24">SUM(AJ4:AL4)</f>
        <v>81</v>
      </c>
      <c r="AI4" s="90"/>
      <c r="AJ4" s="91">
        <v>40</v>
      </c>
      <c r="AK4" s="91"/>
      <c r="AL4" s="91">
        <v>41</v>
      </c>
      <c r="AM4" s="92"/>
    </row>
    <row r="5" spans="1:39" s="8" customFormat="1" ht="18" customHeight="1">
      <c r="A5" s="10" t="s">
        <v>11</v>
      </c>
      <c r="B5" s="81">
        <f t="shared" si="0"/>
        <v>73</v>
      </c>
      <c r="C5" s="81"/>
      <c r="D5" s="82">
        <v>35</v>
      </c>
      <c r="E5" s="82"/>
      <c r="F5" s="86">
        <v>38</v>
      </c>
      <c r="G5" s="87"/>
      <c r="H5" s="79" t="s">
        <v>12</v>
      </c>
      <c r="I5" s="80"/>
      <c r="J5" s="81">
        <f t="shared" si="1"/>
        <v>128</v>
      </c>
      <c r="K5" s="81"/>
      <c r="L5" s="82">
        <v>68</v>
      </c>
      <c r="M5" s="82"/>
      <c r="N5" s="82">
        <v>60</v>
      </c>
      <c r="O5" s="85"/>
      <c r="P5" s="79" t="s">
        <v>13</v>
      </c>
      <c r="Q5" s="80"/>
      <c r="R5" s="81">
        <f t="shared" si="2"/>
        <v>177</v>
      </c>
      <c r="S5" s="81"/>
      <c r="T5" s="82">
        <v>74</v>
      </c>
      <c r="U5" s="82"/>
      <c r="V5" s="82">
        <v>103</v>
      </c>
      <c r="W5" s="85"/>
      <c r="X5" s="79" t="s">
        <v>14</v>
      </c>
      <c r="Y5" s="80"/>
      <c r="Z5" s="81">
        <f t="shared" si="3"/>
        <v>99</v>
      </c>
      <c r="AA5" s="81"/>
      <c r="AB5" s="82">
        <v>57</v>
      </c>
      <c r="AC5" s="82"/>
      <c r="AD5" s="82">
        <v>42</v>
      </c>
      <c r="AE5" s="85"/>
      <c r="AF5" s="79" t="s">
        <v>15</v>
      </c>
      <c r="AG5" s="80"/>
      <c r="AH5" s="81">
        <f t="shared" si="4"/>
        <v>90</v>
      </c>
      <c r="AI5" s="81"/>
      <c r="AJ5" s="82">
        <v>43</v>
      </c>
      <c r="AK5" s="82"/>
      <c r="AL5" s="82">
        <v>47</v>
      </c>
      <c r="AM5" s="83"/>
    </row>
    <row r="6" spans="1:39" s="8" customFormat="1" ht="18" customHeight="1">
      <c r="A6" s="10" t="s">
        <v>16</v>
      </c>
      <c r="B6" s="81">
        <f t="shared" si="0"/>
        <v>82</v>
      </c>
      <c r="C6" s="81"/>
      <c r="D6" s="82">
        <v>43</v>
      </c>
      <c r="E6" s="82"/>
      <c r="F6" s="86">
        <v>39</v>
      </c>
      <c r="G6" s="87"/>
      <c r="H6" s="79" t="s">
        <v>17</v>
      </c>
      <c r="I6" s="80"/>
      <c r="J6" s="81">
        <f t="shared" si="1"/>
        <v>95</v>
      </c>
      <c r="K6" s="81"/>
      <c r="L6" s="82">
        <v>53</v>
      </c>
      <c r="M6" s="82"/>
      <c r="N6" s="82">
        <v>42</v>
      </c>
      <c r="O6" s="85"/>
      <c r="P6" s="79" t="s">
        <v>18</v>
      </c>
      <c r="Q6" s="80"/>
      <c r="R6" s="81">
        <f t="shared" si="2"/>
        <v>186</v>
      </c>
      <c r="S6" s="81"/>
      <c r="T6" s="82">
        <v>91</v>
      </c>
      <c r="U6" s="82"/>
      <c r="V6" s="82">
        <v>95</v>
      </c>
      <c r="W6" s="85"/>
      <c r="X6" s="79" t="s">
        <v>19</v>
      </c>
      <c r="Y6" s="80"/>
      <c r="Z6" s="81">
        <f t="shared" si="3"/>
        <v>107</v>
      </c>
      <c r="AA6" s="81"/>
      <c r="AB6" s="82">
        <v>45</v>
      </c>
      <c r="AC6" s="82"/>
      <c r="AD6" s="82">
        <v>62</v>
      </c>
      <c r="AE6" s="85"/>
      <c r="AF6" s="79" t="s">
        <v>20</v>
      </c>
      <c r="AG6" s="80"/>
      <c r="AH6" s="81">
        <f t="shared" si="4"/>
        <v>82</v>
      </c>
      <c r="AI6" s="81"/>
      <c r="AJ6" s="82">
        <v>39</v>
      </c>
      <c r="AK6" s="82"/>
      <c r="AL6" s="82">
        <v>43</v>
      </c>
      <c r="AM6" s="83"/>
    </row>
    <row r="7" spans="1:39" s="8" customFormat="1" ht="18" customHeight="1">
      <c r="A7" s="10" t="s">
        <v>21</v>
      </c>
      <c r="B7" s="81">
        <f t="shared" si="0"/>
        <v>81</v>
      </c>
      <c r="C7" s="81"/>
      <c r="D7" s="82">
        <v>48</v>
      </c>
      <c r="E7" s="82"/>
      <c r="F7" s="86">
        <v>33</v>
      </c>
      <c r="G7" s="87"/>
      <c r="H7" s="79" t="s">
        <v>22</v>
      </c>
      <c r="I7" s="80"/>
      <c r="J7" s="81">
        <f t="shared" si="1"/>
        <v>75</v>
      </c>
      <c r="K7" s="81"/>
      <c r="L7" s="82">
        <v>41</v>
      </c>
      <c r="M7" s="82"/>
      <c r="N7" s="82">
        <v>34</v>
      </c>
      <c r="O7" s="85"/>
      <c r="P7" s="79" t="s">
        <v>23</v>
      </c>
      <c r="Q7" s="80"/>
      <c r="R7" s="81">
        <f t="shared" si="2"/>
        <v>212</v>
      </c>
      <c r="S7" s="81"/>
      <c r="T7" s="82">
        <v>104</v>
      </c>
      <c r="U7" s="82"/>
      <c r="V7" s="82">
        <v>108</v>
      </c>
      <c r="W7" s="85"/>
      <c r="X7" s="79" t="s">
        <v>24</v>
      </c>
      <c r="Y7" s="80"/>
      <c r="Z7" s="81">
        <f t="shared" si="3"/>
        <v>110</v>
      </c>
      <c r="AA7" s="81"/>
      <c r="AB7" s="82">
        <v>58</v>
      </c>
      <c r="AC7" s="82"/>
      <c r="AD7" s="82">
        <v>52</v>
      </c>
      <c r="AE7" s="85"/>
      <c r="AF7" s="79" t="s">
        <v>25</v>
      </c>
      <c r="AG7" s="80"/>
      <c r="AH7" s="81">
        <f t="shared" si="4"/>
        <v>84</v>
      </c>
      <c r="AI7" s="81"/>
      <c r="AJ7" s="82">
        <v>39</v>
      </c>
      <c r="AK7" s="82"/>
      <c r="AL7" s="82">
        <v>45</v>
      </c>
      <c r="AM7" s="83"/>
    </row>
    <row r="8" spans="1:39" s="8" customFormat="1" ht="18" customHeight="1">
      <c r="A8" s="10" t="s">
        <v>26</v>
      </c>
      <c r="B8" s="81">
        <f t="shared" si="0"/>
        <v>99</v>
      </c>
      <c r="C8" s="81"/>
      <c r="D8" s="82">
        <v>56</v>
      </c>
      <c r="E8" s="82"/>
      <c r="F8" s="86">
        <v>43</v>
      </c>
      <c r="G8" s="87"/>
      <c r="H8" s="79" t="s">
        <v>27</v>
      </c>
      <c r="I8" s="80"/>
      <c r="J8" s="81">
        <f t="shared" si="1"/>
        <v>88</v>
      </c>
      <c r="K8" s="81"/>
      <c r="L8" s="82">
        <v>47</v>
      </c>
      <c r="M8" s="82"/>
      <c r="N8" s="82">
        <v>41</v>
      </c>
      <c r="O8" s="85"/>
      <c r="P8" s="79" t="s">
        <v>28</v>
      </c>
      <c r="Q8" s="80"/>
      <c r="R8" s="81">
        <f t="shared" si="2"/>
        <v>208</v>
      </c>
      <c r="S8" s="81"/>
      <c r="T8" s="82">
        <v>99</v>
      </c>
      <c r="U8" s="82"/>
      <c r="V8" s="82">
        <v>109</v>
      </c>
      <c r="W8" s="85"/>
      <c r="X8" s="79" t="s">
        <v>29</v>
      </c>
      <c r="Y8" s="80"/>
      <c r="Z8" s="81">
        <f t="shared" si="3"/>
        <v>120</v>
      </c>
      <c r="AA8" s="81"/>
      <c r="AB8" s="82">
        <v>51</v>
      </c>
      <c r="AC8" s="82"/>
      <c r="AD8" s="82">
        <v>69</v>
      </c>
      <c r="AE8" s="85"/>
      <c r="AF8" s="79" t="s">
        <v>30</v>
      </c>
      <c r="AG8" s="80"/>
      <c r="AH8" s="81">
        <f t="shared" si="4"/>
        <v>68</v>
      </c>
      <c r="AI8" s="81"/>
      <c r="AJ8" s="82">
        <v>31</v>
      </c>
      <c r="AK8" s="82"/>
      <c r="AL8" s="82">
        <v>37</v>
      </c>
      <c r="AM8" s="83"/>
    </row>
    <row r="9" spans="1:39" s="8" customFormat="1" ht="18" customHeight="1">
      <c r="A9" s="10" t="s">
        <v>31</v>
      </c>
      <c r="B9" s="81">
        <f t="shared" si="0"/>
        <v>83</v>
      </c>
      <c r="C9" s="81"/>
      <c r="D9" s="82">
        <v>42</v>
      </c>
      <c r="E9" s="82"/>
      <c r="F9" s="86">
        <v>41</v>
      </c>
      <c r="G9" s="87"/>
      <c r="H9" s="79" t="s">
        <v>32</v>
      </c>
      <c r="I9" s="80"/>
      <c r="J9" s="81">
        <f t="shared" si="1"/>
        <v>89</v>
      </c>
      <c r="K9" s="81"/>
      <c r="L9" s="82">
        <v>38</v>
      </c>
      <c r="M9" s="82"/>
      <c r="N9" s="82">
        <v>51</v>
      </c>
      <c r="O9" s="85"/>
      <c r="P9" s="79" t="s">
        <v>33</v>
      </c>
      <c r="Q9" s="80"/>
      <c r="R9" s="81">
        <f t="shared" si="2"/>
        <v>252</v>
      </c>
      <c r="S9" s="81"/>
      <c r="T9" s="82">
        <v>114</v>
      </c>
      <c r="U9" s="82"/>
      <c r="V9" s="82">
        <v>138</v>
      </c>
      <c r="W9" s="85"/>
      <c r="X9" s="79" t="s">
        <v>34</v>
      </c>
      <c r="Y9" s="80"/>
      <c r="Z9" s="81">
        <f t="shared" si="3"/>
        <v>126</v>
      </c>
      <c r="AA9" s="81"/>
      <c r="AB9" s="82">
        <v>61</v>
      </c>
      <c r="AC9" s="82"/>
      <c r="AD9" s="82">
        <v>65</v>
      </c>
      <c r="AE9" s="85"/>
      <c r="AF9" s="79" t="s">
        <v>35</v>
      </c>
      <c r="AG9" s="80"/>
      <c r="AH9" s="81">
        <f t="shared" si="4"/>
        <v>36</v>
      </c>
      <c r="AI9" s="81"/>
      <c r="AJ9" s="82">
        <v>15</v>
      </c>
      <c r="AK9" s="82"/>
      <c r="AL9" s="82">
        <v>21</v>
      </c>
      <c r="AM9" s="83"/>
    </row>
    <row r="10" spans="1:39" s="8" customFormat="1" ht="18" customHeight="1">
      <c r="A10" s="10" t="s">
        <v>36</v>
      </c>
      <c r="B10" s="81">
        <f t="shared" si="0"/>
        <v>91</v>
      </c>
      <c r="C10" s="81"/>
      <c r="D10" s="82">
        <v>41</v>
      </c>
      <c r="E10" s="82"/>
      <c r="F10" s="86">
        <v>50</v>
      </c>
      <c r="G10" s="87"/>
      <c r="H10" s="79" t="s">
        <v>37</v>
      </c>
      <c r="I10" s="80"/>
      <c r="J10" s="81">
        <f t="shared" si="1"/>
        <v>76</v>
      </c>
      <c r="K10" s="81"/>
      <c r="L10" s="82">
        <v>29</v>
      </c>
      <c r="M10" s="82"/>
      <c r="N10" s="82">
        <v>47</v>
      </c>
      <c r="O10" s="85"/>
      <c r="P10" s="79" t="s">
        <v>38</v>
      </c>
      <c r="Q10" s="80"/>
      <c r="R10" s="81">
        <f t="shared" si="2"/>
        <v>237</v>
      </c>
      <c r="S10" s="81"/>
      <c r="T10" s="82">
        <v>120</v>
      </c>
      <c r="U10" s="82"/>
      <c r="V10" s="82">
        <v>117</v>
      </c>
      <c r="W10" s="85"/>
      <c r="X10" s="79" t="s">
        <v>39</v>
      </c>
      <c r="Y10" s="80"/>
      <c r="Z10" s="81">
        <f t="shared" si="3"/>
        <v>132</v>
      </c>
      <c r="AA10" s="81"/>
      <c r="AB10" s="82">
        <v>62</v>
      </c>
      <c r="AC10" s="82"/>
      <c r="AD10" s="82">
        <v>70</v>
      </c>
      <c r="AE10" s="85"/>
      <c r="AF10" s="79" t="s">
        <v>40</v>
      </c>
      <c r="AG10" s="80"/>
      <c r="AH10" s="81">
        <f t="shared" si="4"/>
        <v>51</v>
      </c>
      <c r="AI10" s="81"/>
      <c r="AJ10" s="82">
        <v>20</v>
      </c>
      <c r="AK10" s="82"/>
      <c r="AL10" s="82">
        <v>31</v>
      </c>
      <c r="AM10" s="83"/>
    </row>
    <row r="11" spans="1:39" s="8" customFormat="1" ht="18" customHeight="1">
      <c r="A11" s="10" t="s">
        <v>41</v>
      </c>
      <c r="B11" s="81">
        <f t="shared" si="0"/>
        <v>110</v>
      </c>
      <c r="C11" s="81"/>
      <c r="D11" s="82">
        <v>55</v>
      </c>
      <c r="E11" s="82"/>
      <c r="F11" s="86">
        <v>55</v>
      </c>
      <c r="G11" s="87"/>
      <c r="H11" s="79" t="s">
        <v>42</v>
      </c>
      <c r="I11" s="80"/>
      <c r="J11" s="81">
        <f t="shared" si="1"/>
        <v>75</v>
      </c>
      <c r="K11" s="81"/>
      <c r="L11" s="82">
        <v>28</v>
      </c>
      <c r="M11" s="82"/>
      <c r="N11" s="82">
        <v>47</v>
      </c>
      <c r="O11" s="85"/>
      <c r="P11" s="79" t="s">
        <v>43</v>
      </c>
      <c r="Q11" s="80"/>
      <c r="R11" s="81">
        <f t="shared" si="2"/>
        <v>239</v>
      </c>
      <c r="S11" s="81"/>
      <c r="T11" s="82">
        <v>118</v>
      </c>
      <c r="U11" s="82"/>
      <c r="V11" s="82">
        <v>121</v>
      </c>
      <c r="W11" s="85"/>
      <c r="X11" s="79" t="s">
        <v>44</v>
      </c>
      <c r="Y11" s="80"/>
      <c r="Z11" s="81">
        <f t="shared" si="3"/>
        <v>110</v>
      </c>
      <c r="AA11" s="81"/>
      <c r="AB11" s="82">
        <v>52</v>
      </c>
      <c r="AC11" s="82"/>
      <c r="AD11" s="82">
        <v>58</v>
      </c>
      <c r="AE11" s="85"/>
      <c r="AF11" s="79" t="s">
        <v>45</v>
      </c>
      <c r="AG11" s="80"/>
      <c r="AH11" s="81">
        <f t="shared" si="4"/>
        <v>43</v>
      </c>
      <c r="AI11" s="81"/>
      <c r="AJ11" s="82">
        <v>17</v>
      </c>
      <c r="AK11" s="82"/>
      <c r="AL11" s="82">
        <v>26</v>
      </c>
      <c r="AM11" s="83"/>
    </row>
    <row r="12" spans="1:39" s="8" customFormat="1" ht="18" customHeight="1">
      <c r="A12" s="10" t="s">
        <v>46</v>
      </c>
      <c r="B12" s="81">
        <f t="shared" si="0"/>
        <v>118</v>
      </c>
      <c r="C12" s="81"/>
      <c r="D12" s="82">
        <v>71</v>
      </c>
      <c r="E12" s="82"/>
      <c r="F12" s="86">
        <v>47</v>
      </c>
      <c r="G12" s="87"/>
      <c r="H12" s="79" t="s">
        <v>47</v>
      </c>
      <c r="I12" s="80"/>
      <c r="J12" s="81">
        <f t="shared" si="1"/>
        <v>73</v>
      </c>
      <c r="K12" s="81"/>
      <c r="L12" s="82">
        <v>37</v>
      </c>
      <c r="M12" s="82"/>
      <c r="N12" s="82">
        <v>36</v>
      </c>
      <c r="O12" s="85"/>
      <c r="P12" s="79" t="s">
        <v>48</v>
      </c>
      <c r="Q12" s="80"/>
      <c r="R12" s="81">
        <f t="shared" si="2"/>
        <v>228</v>
      </c>
      <c r="S12" s="81"/>
      <c r="T12" s="82">
        <v>110</v>
      </c>
      <c r="U12" s="82"/>
      <c r="V12" s="82">
        <v>118</v>
      </c>
      <c r="W12" s="85"/>
      <c r="X12" s="79" t="s">
        <v>49</v>
      </c>
      <c r="Y12" s="80"/>
      <c r="Z12" s="81">
        <f t="shared" si="3"/>
        <v>150</v>
      </c>
      <c r="AA12" s="81"/>
      <c r="AB12" s="82">
        <v>73</v>
      </c>
      <c r="AC12" s="82"/>
      <c r="AD12" s="82">
        <v>77</v>
      </c>
      <c r="AE12" s="85"/>
      <c r="AF12" s="79" t="s">
        <v>50</v>
      </c>
      <c r="AG12" s="80"/>
      <c r="AH12" s="81">
        <f t="shared" si="4"/>
        <v>36</v>
      </c>
      <c r="AI12" s="81"/>
      <c r="AJ12" s="82">
        <v>12</v>
      </c>
      <c r="AK12" s="82"/>
      <c r="AL12" s="82">
        <v>24</v>
      </c>
      <c r="AM12" s="83"/>
    </row>
    <row r="13" spans="1:39" s="8" customFormat="1" ht="18" customHeight="1">
      <c r="A13" s="10" t="s">
        <v>51</v>
      </c>
      <c r="B13" s="81">
        <f t="shared" si="0"/>
        <v>112</v>
      </c>
      <c r="C13" s="81"/>
      <c r="D13" s="82">
        <v>55</v>
      </c>
      <c r="E13" s="82"/>
      <c r="F13" s="86">
        <v>57</v>
      </c>
      <c r="G13" s="87"/>
      <c r="H13" s="79" t="s">
        <v>52</v>
      </c>
      <c r="I13" s="80"/>
      <c r="J13" s="81">
        <f t="shared" si="1"/>
        <v>78</v>
      </c>
      <c r="K13" s="81"/>
      <c r="L13" s="82">
        <v>43</v>
      </c>
      <c r="M13" s="82"/>
      <c r="N13" s="82">
        <v>35</v>
      </c>
      <c r="O13" s="85"/>
      <c r="P13" s="79" t="s">
        <v>53</v>
      </c>
      <c r="Q13" s="80"/>
      <c r="R13" s="81">
        <f t="shared" si="2"/>
        <v>214</v>
      </c>
      <c r="S13" s="81"/>
      <c r="T13" s="82">
        <v>125</v>
      </c>
      <c r="U13" s="82"/>
      <c r="V13" s="82">
        <v>89</v>
      </c>
      <c r="W13" s="85"/>
      <c r="X13" s="79" t="s">
        <v>54</v>
      </c>
      <c r="Y13" s="80"/>
      <c r="Z13" s="81">
        <f t="shared" si="3"/>
        <v>167</v>
      </c>
      <c r="AA13" s="81"/>
      <c r="AB13" s="82">
        <v>75</v>
      </c>
      <c r="AC13" s="82"/>
      <c r="AD13" s="82">
        <v>92</v>
      </c>
      <c r="AE13" s="85"/>
      <c r="AF13" s="79" t="s">
        <v>55</v>
      </c>
      <c r="AG13" s="80"/>
      <c r="AH13" s="81">
        <f t="shared" si="4"/>
        <v>32</v>
      </c>
      <c r="AI13" s="81"/>
      <c r="AJ13" s="82">
        <v>11</v>
      </c>
      <c r="AK13" s="82"/>
      <c r="AL13" s="82">
        <v>21</v>
      </c>
      <c r="AM13" s="83"/>
    </row>
    <row r="14" spans="1:39" s="8" customFormat="1" ht="18" customHeight="1">
      <c r="A14" s="10" t="s">
        <v>56</v>
      </c>
      <c r="B14" s="81">
        <f t="shared" si="0"/>
        <v>122</v>
      </c>
      <c r="C14" s="81"/>
      <c r="D14" s="82">
        <v>56</v>
      </c>
      <c r="E14" s="82"/>
      <c r="F14" s="86">
        <v>66</v>
      </c>
      <c r="G14" s="87"/>
      <c r="H14" s="79" t="s">
        <v>57</v>
      </c>
      <c r="I14" s="80"/>
      <c r="J14" s="81">
        <f t="shared" si="1"/>
        <v>95</v>
      </c>
      <c r="K14" s="81"/>
      <c r="L14" s="82">
        <v>46</v>
      </c>
      <c r="M14" s="82"/>
      <c r="N14" s="82">
        <v>49</v>
      </c>
      <c r="O14" s="85"/>
      <c r="P14" s="79" t="s">
        <v>58</v>
      </c>
      <c r="Q14" s="80"/>
      <c r="R14" s="81">
        <f t="shared" si="2"/>
        <v>197</v>
      </c>
      <c r="S14" s="81"/>
      <c r="T14" s="82">
        <v>92</v>
      </c>
      <c r="U14" s="82"/>
      <c r="V14" s="82">
        <v>105</v>
      </c>
      <c r="W14" s="85"/>
      <c r="X14" s="79" t="s">
        <v>59</v>
      </c>
      <c r="Y14" s="80"/>
      <c r="Z14" s="81">
        <f t="shared" si="3"/>
        <v>194</v>
      </c>
      <c r="AA14" s="81"/>
      <c r="AB14" s="82">
        <v>91</v>
      </c>
      <c r="AC14" s="82"/>
      <c r="AD14" s="82">
        <v>103</v>
      </c>
      <c r="AE14" s="85"/>
      <c r="AF14" s="79" t="s">
        <v>60</v>
      </c>
      <c r="AG14" s="80"/>
      <c r="AH14" s="81">
        <f t="shared" si="4"/>
        <v>36</v>
      </c>
      <c r="AI14" s="81"/>
      <c r="AJ14" s="82">
        <v>10</v>
      </c>
      <c r="AK14" s="82"/>
      <c r="AL14" s="82">
        <v>26</v>
      </c>
      <c r="AM14" s="83"/>
    </row>
    <row r="15" spans="1:39" s="8" customFormat="1" ht="18" customHeight="1">
      <c r="A15" s="10" t="s">
        <v>61</v>
      </c>
      <c r="B15" s="81">
        <f t="shared" si="0"/>
        <v>131</v>
      </c>
      <c r="C15" s="81"/>
      <c r="D15" s="82">
        <v>76</v>
      </c>
      <c r="E15" s="82"/>
      <c r="F15" s="86">
        <v>55</v>
      </c>
      <c r="G15" s="87"/>
      <c r="H15" s="79" t="s">
        <v>62</v>
      </c>
      <c r="I15" s="80"/>
      <c r="J15" s="81">
        <f t="shared" si="1"/>
        <v>104</v>
      </c>
      <c r="K15" s="81"/>
      <c r="L15" s="82">
        <v>53</v>
      </c>
      <c r="M15" s="82"/>
      <c r="N15" s="82">
        <v>51</v>
      </c>
      <c r="O15" s="85"/>
      <c r="P15" s="79" t="s">
        <v>63</v>
      </c>
      <c r="Q15" s="80"/>
      <c r="R15" s="81">
        <f t="shared" si="2"/>
        <v>164</v>
      </c>
      <c r="S15" s="81"/>
      <c r="T15" s="82">
        <v>80</v>
      </c>
      <c r="U15" s="82"/>
      <c r="V15" s="82">
        <v>84</v>
      </c>
      <c r="W15" s="85"/>
      <c r="X15" s="79" t="s">
        <v>64</v>
      </c>
      <c r="Y15" s="80"/>
      <c r="Z15" s="81">
        <f t="shared" si="3"/>
        <v>183</v>
      </c>
      <c r="AA15" s="81"/>
      <c r="AB15" s="82">
        <v>84</v>
      </c>
      <c r="AC15" s="82"/>
      <c r="AD15" s="82">
        <v>99</v>
      </c>
      <c r="AE15" s="85"/>
      <c r="AF15" s="79" t="s">
        <v>65</v>
      </c>
      <c r="AG15" s="80"/>
      <c r="AH15" s="81">
        <f t="shared" si="4"/>
        <v>25</v>
      </c>
      <c r="AI15" s="81"/>
      <c r="AJ15" s="82">
        <v>7</v>
      </c>
      <c r="AK15" s="82"/>
      <c r="AL15" s="82">
        <v>18</v>
      </c>
      <c r="AM15" s="83"/>
    </row>
    <row r="16" spans="1:39" s="8" customFormat="1" ht="18" customHeight="1">
      <c r="A16" s="10" t="s">
        <v>66</v>
      </c>
      <c r="B16" s="81">
        <f t="shared" si="0"/>
        <v>139</v>
      </c>
      <c r="C16" s="81"/>
      <c r="D16" s="82">
        <v>52</v>
      </c>
      <c r="E16" s="82"/>
      <c r="F16" s="86">
        <v>87</v>
      </c>
      <c r="G16" s="87"/>
      <c r="H16" s="79" t="s">
        <v>67</v>
      </c>
      <c r="I16" s="80"/>
      <c r="J16" s="81">
        <f t="shared" si="1"/>
        <v>111</v>
      </c>
      <c r="K16" s="81"/>
      <c r="L16" s="82">
        <v>55</v>
      </c>
      <c r="M16" s="82"/>
      <c r="N16" s="82">
        <v>56</v>
      </c>
      <c r="O16" s="85"/>
      <c r="P16" s="79" t="s">
        <v>68</v>
      </c>
      <c r="Q16" s="80"/>
      <c r="R16" s="81">
        <f t="shared" si="2"/>
        <v>156</v>
      </c>
      <c r="S16" s="81"/>
      <c r="T16" s="82">
        <v>75</v>
      </c>
      <c r="U16" s="82"/>
      <c r="V16" s="82">
        <v>81</v>
      </c>
      <c r="W16" s="85"/>
      <c r="X16" s="79" t="s">
        <v>69</v>
      </c>
      <c r="Y16" s="80"/>
      <c r="Z16" s="81">
        <f t="shared" si="3"/>
        <v>193</v>
      </c>
      <c r="AA16" s="81"/>
      <c r="AB16" s="82">
        <v>85</v>
      </c>
      <c r="AC16" s="82"/>
      <c r="AD16" s="82">
        <v>108</v>
      </c>
      <c r="AE16" s="85"/>
      <c r="AF16" s="79" t="s">
        <v>70</v>
      </c>
      <c r="AG16" s="80"/>
      <c r="AH16" s="81">
        <f t="shared" si="4"/>
        <v>14</v>
      </c>
      <c r="AI16" s="81"/>
      <c r="AJ16" s="82">
        <v>2</v>
      </c>
      <c r="AK16" s="82"/>
      <c r="AL16" s="82">
        <v>12</v>
      </c>
      <c r="AM16" s="83"/>
    </row>
    <row r="17" spans="1:39" s="8" customFormat="1" ht="18" customHeight="1">
      <c r="A17" s="10" t="s">
        <v>71</v>
      </c>
      <c r="B17" s="81">
        <f t="shared" si="0"/>
        <v>147</v>
      </c>
      <c r="C17" s="81"/>
      <c r="D17" s="82">
        <v>72</v>
      </c>
      <c r="E17" s="82"/>
      <c r="F17" s="86">
        <v>75</v>
      </c>
      <c r="G17" s="87"/>
      <c r="H17" s="79" t="s">
        <v>72</v>
      </c>
      <c r="I17" s="80"/>
      <c r="J17" s="81">
        <f t="shared" si="1"/>
        <v>120</v>
      </c>
      <c r="K17" s="81"/>
      <c r="L17" s="82">
        <v>62</v>
      </c>
      <c r="M17" s="82"/>
      <c r="N17" s="82">
        <v>58</v>
      </c>
      <c r="O17" s="85"/>
      <c r="P17" s="79" t="s">
        <v>73</v>
      </c>
      <c r="Q17" s="80"/>
      <c r="R17" s="81">
        <f t="shared" si="2"/>
        <v>117</v>
      </c>
      <c r="S17" s="81"/>
      <c r="T17" s="82">
        <v>58</v>
      </c>
      <c r="U17" s="82"/>
      <c r="V17" s="82">
        <v>59</v>
      </c>
      <c r="W17" s="85"/>
      <c r="X17" s="79" t="s">
        <v>74</v>
      </c>
      <c r="Y17" s="80"/>
      <c r="Z17" s="81">
        <f t="shared" si="3"/>
        <v>98</v>
      </c>
      <c r="AA17" s="81"/>
      <c r="AB17" s="82">
        <v>41</v>
      </c>
      <c r="AC17" s="82"/>
      <c r="AD17" s="82">
        <v>57</v>
      </c>
      <c r="AE17" s="85"/>
      <c r="AF17" s="79" t="s">
        <v>75</v>
      </c>
      <c r="AG17" s="80"/>
      <c r="AH17" s="81">
        <f t="shared" si="4"/>
        <v>19</v>
      </c>
      <c r="AI17" s="81"/>
      <c r="AJ17" s="82">
        <v>8</v>
      </c>
      <c r="AK17" s="82"/>
      <c r="AL17" s="82">
        <v>11</v>
      </c>
      <c r="AM17" s="83"/>
    </row>
    <row r="18" spans="1:39" s="8" customFormat="1" ht="18" customHeight="1">
      <c r="A18" s="10" t="s">
        <v>76</v>
      </c>
      <c r="B18" s="81">
        <f t="shared" si="0"/>
        <v>193</v>
      </c>
      <c r="C18" s="81"/>
      <c r="D18" s="82">
        <v>91</v>
      </c>
      <c r="E18" s="82"/>
      <c r="F18" s="86">
        <v>102</v>
      </c>
      <c r="G18" s="87"/>
      <c r="H18" s="79" t="s">
        <v>77</v>
      </c>
      <c r="I18" s="80"/>
      <c r="J18" s="81">
        <f t="shared" si="1"/>
        <v>106</v>
      </c>
      <c r="K18" s="81"/>
      <c r="L18" s="82">
        <v>63</v>
      </c>
      <c r="M18" s="82"/>
      <c r="N18" s="82">
        <v>43</v>
      </c>
      <c r="O18" s="85"/>
      <c r="P18" s="79" t="s">
        <v>78</v>
      </c>
      <c r="Q18" s="80"/>
      <c r="R18" s="81">
        <f t="shared" si="2"/>
        <v>146</v>
      </c>
      <c r="S18" s="81"/>
      <c r="T18" s="82">
        <v>84</v>
      </c>
      <c r="U18" s="82"/>
      <c r="V18" s="82">
        <v>62</v>
      </c>
      <c r="W18" s="85"/>
      <c r="X18" s="79" t="s">
        <v>79</v>
      </c>
      <c r="Y18" s="80"/>
      <c r="Z18" s="81">
        <f t="shared" si="3"/>
        <v>103</v>
      </c>
      <c r="AA18" s="81"/>
      <c r="AB18" s="82">
        <v>50</v>
      </c>
      <c r="AC18" s="82"/>
      <c r="AD18" s="82">
        <v>53</v>
      </c>
      <c r="AE18" s="85"/>
      <c r="AF18" s="79" t="s">
        <v>80</v>
      </c>
      <c r="AG18" s="80"/>
      <c r="AH18" s="81">
        <f t="shared" si="4"/>
        <v>10</v>
      </c>
      <c r="AI18" s="81"/>
      <c r="AJ18" s="82">
        <v>4</v>
      </c>
      <c r="AK18" s="82"/>
      <c r="AL18" s="82">
        <v>6</v>
      </c>
      <c r="AM18" s="83"/>
    </row>
    <row r="19" spans="1:39" s="8" customFormat="1" ht="18" customHeight="1">
      <c r="A19" s="10" t="s">
        <v>81</v>
      </c>
      <c r="B19" s="81">
        <f t="shared" si="0"/>
        <v>166</v>
      </c>
      <c r="C19" s="81"/>
      <c r="D19" s="82">
        <v>84</v>
      </c>
      <c r="E19" s="82"/>
      <c r="F19" s="86">
        <v>82</v>
      </c>
      <c r="G19" s="87"/>
      <c r="H19" s="79" t="s">
        <v>82</v>
      </c>
      <c r="I19" s="80"/>
      <c r="J19" s="81">
        <f t="shared" si="1"/>
        <v>96</v>
      </c>
      <c r="K19" s="81"/>
      <c r="L19" s="82">
        <v>52</v>
      </c>
      <c r="M19" s="82"/>
      <c r="N19" s="82">
        <v>44</v>
      </c>
      <c r="O19" s="85"/>
      <c r="P19" s="79" t="s">
        <v>83</v>
      </c>
      <c r="Q19" s="80"/>
      <c r="R19" s="81">
        <f t="shared" si="2"/>
        <v>154</v>
      </c>
      <c r="S19" s="81"/>
      <c r="T19" s="82">
        <v>83</v>
      </c>
      <c r="U19" s="82"/>
      <c r="V19" s="82">
        <v>71</v>
      </c>
      <c r="W19" s="85"/>
      <c r="X19" s="79" t="s">
        <v>84</v>
      </c>
      <c r="Y19" s="80"/>
      <c r="Z19" s="81">
        <f t="shared" si="3"/>
        <v>141</v>
      </c>
      <c r="AA19" s="81"/>
      <c r="AB19" s="82">
        <v>69</v>
      </c>
      <c r="AC19" s="82"/>
      <c r="AD19" s="82">
        <v>72</v>
      </c>
      <c r="AE19" s="85"/>
      <c r="AF19" s="79" t="s">
        <v>85</v>
      </c>
      <c r="AG19" s="80"/>
      <c r="AH19" s="81">
        <f t="shared" si="4"/>
        <v>14</v>
      </c>
      <c r="AI19" s="81"/>
      <c r="AJ19" s="82">
        <v>3</v>
      </c>
      <c r="AK19" s="82"/>
      <c r="AL19" s="82">
        <v>11</v>
      </c>
      <c r="AM19" s="83"/>
    </row>
    <row r="20" spans="1:39" s="8" customFormat="1" ht="18" customHeight="1">
      <c r="A20" s="10" t="s">
        <v>86</v>
      </c>
      <c r="B20" s="81">
        <f t="shared" si="0"/>
        <v>158</v>
      </c>
      <c r="C20" s="81"/>
      <c r="D20" s="82">
        <v>80</v>
      </c>
      <c r="E20" s="82"/>
      <c r="F20" s="86">
        <v>78</v>
      </c>
      <c r="G20" s="87"/>
      <c r="H20" s="79" t="s">
        <v>87</v>
      </c>
      <c r="I20" s="80"/>
      <c r="J20" s="81">
        <f t="shared" si="1"/>
        <v>97</v>
      </c>
      <c r="K20" s="81"/>
      <c r="L20" s="82">
        <v>37</v>
      </c>
      <c r="M20" s="82"/>
      <c r="N20" s="82">
        <v>60</v>
      </c>
      <c r="O20" s="85"/>
      <c r="P20" s="79" t="s">
        <v>88</v>
      </c>
      <c r="Q20" s="80"/>
      <c r="R20" s="81">
        <f t="shared" si="2"/>
        <v>138</v>
      </c>
      <c r="S20" s="81"/>
      <c r="T20" s="82">
        <v>65</v>
      </c>
      <c r="U20" s="82"/>
      <c r="V20" s="82">
        <v>73</v>
      </c>
      <c r="W20" s="85"/>
      <c r="X20" s="79" t="s">
        <v>89</v>
      </c>
      <c r="Y20" s="80"/>
      <c r="Z20" s="81">
        <f t="shared" si="3"/>
        <v>132</v>
      </c>
      <c r="AA20" s="81"/>
      <c r="AB20" s="82">
        <v>61</v>
      </c>
      <c r="AC20" s="82"/>
      <c r="AD20" s="82">
        <v>71</v>
      </c>
      <c r="AE20" s="85"/>
      <c r="AF20" s="79" t="s">
        <v>90</v>
      </c>
      <c r="AG20" s="80"/>
      <c r="AH20" s="81">
        <f t="shared" si="4"/>
        <v>8</v>
      </c>
      <c r="AI20" s="81"/>
      <c r="AJ20" s="82">
        <v>1</v>
      </c>
      <c r="AK20" s="82"/>
      <c r="AL20" s="82">
        <v>7</v>
      </c>
      <c r="AM20" s="83"/>
    </row>
    <row r="21" spans="1:39" s="8" customFormat="1" ht="18" customHeight="1">
      <c r="A21" s="10" t="s">
        <v>91</v>
      </c>
      <c r="B21" s="81">
        <f t="shared" si="0"/>
        <v>188</v>
      </c>
      <c r="C21" s="81"/>
      <c r="D21" s="82">
        <v>98</v>
      </c>
      <c r="E21" s="82"/>
      <c r="F21" s="86">
        <v>90</v>
      </c>
      <c r="G21" s="87"/>
      <c r="H21" s="79" t="s">
        <v>92</v>
      </c>
      <c r="I21" s="80"/>
      <c r="J21" s="81">
        <f t="shared" si="1"/>
        <v>119</v>
      </c>
      <c r="K21" s="81"/>
      <c r="L21" s="82">
        <v>49</v>
      </c>
      <c r="M21" s="82"/>
      <c r="N21" s="82">
        <v>70</v>
      </c>
      <c r="O21" s="85"/>
      <c r="P21" s="79" t="s">
        <v>93</v>
      </c>
      <c r="Q21" s="80"/>
      <c r="R21" s="81">
        <f t="shared" si="2"/>
        <v>105</v>
      </c>
      <c r="S21" s="81"/>
      <c r="T21" s="82">
        <v>57</v>
      </c>
      <c r="U21" s="82"/>
      <c r="V21" s="82">
        <v>48</v>
      </c>
      <c r="W21" s="85"/>
      <c r="X21" s="79" t="s">
        <v>94</v>
      </c>
      <c r="Y21" s="80"/>
      <c r="Z21" s="81">
        <f t="shared" si="3"/>
        <v>131</v>
      </c>
      <c r="AA21" s="81"/>
      <c r="AB21" s="82">
        <v>63</v>
      </c>
      <c r="AC21" s="82"/>
      <c r="AD21" s="82">
        <v>68</v>
      </c>
      <c r="AE21" s="85"/>
      <c r="AF21" s="79" t="s">
        <v>95</v>
      </c>
      <c r="AG21" s="80"/>
      <c r="AH21" s="81">
        <f t="shared" si="4"/>
        <v>6</v>
      </c>
      <c r="AI21" s="81"/>
      <c r="AJ21" s="82">
        <v>0</v>
      </c>
      <c r="AK21" s="82"/>
      <c r="AL21" s="82">
        <v>6</v>
      </c>
      <c r="AM21" s="83"/>
    </row>
    <row r="22" spans="1:39" s="8" customFormat="1" ht="18" customHeight="1">
      <c r="A22" s="10" t="s">
        <v>96</v>
      </c>
      <c r="B22" s="81">
        <f t="shared" si="0"/>
        <v>158</v>
      </c>
      <c r="C22" s="81"/>
      <c r="D22" s="82">
        <v>75</v>
      </c>
      <c r="E22" s="82"/>
      <c r="F22" s="86">
        <v>83</v>
      </c>
      <c r="G22" s="87"/>
      <c r="H22" s="79" t="s">
        <v>97</v>
      </c>
      <c r="I22" s="80"/>
      <c r="J22" s="81">
        <f t="shared" si="1"/>
        <v>139</v>
      </c>
      <c r="K22" s="81"/>
      <c r="L22" s="82">
        <v>66</v>
      </c>
      <c r="M22" s="82"/>
      <c r="N22" s="82">
        <v>73</v>
      </c>
      <c r="O22" s="85"/>
      <c r="P22" s="79" t="s">
        <v>98</v>
      </c>
      <c r="Q22" s="80"/>
      <c r="R22" s="81">
        <f t="shared" si="2"/>
        <v>108</v>
      </c>
      <c r="S22" s="81"/>
      <c r="T22" s="82">
        <v>55</v>
      </c>
      <c r="U22" s="82"/>
      <c r="V22" s="82">
        <v>53</v>
      </c>
      <c r="W22" s="85"/>
      <c r="X22" s="79" t="s">
        <v>99</v>
      </c>
      <c r="Y22" s="80"/>
      <c r="Z22" s="81">
        <f t="shared" si="3"/>
        <v>104</v>
      </c>
      <c r="AA22" s="81"/>
      <c r="AB22" s="82">
        <v>46</v>
      </c>
      <c r="AC22" s="82"/>
      <c r="AD22" s="82">
        <v>58</v>
      </c>
      <c r="AE22" s="85"/>
      <c r="AF22" s="79" t="s">
        <v>100</v>
      </c>
      <c r="AG22" s="80"/>
      <c r="AH22" s="81">
        <f t="shared" si="4"/>
        <v>6</v>
      </c>
      <c r="AI22" s="81"/>
      <c r="AJ22" s="82">
        <v>1</v>
      </c>
      <c r="AK22" s="82"/>
      <c r="AL22" s="82">
        <v>5</v>
      </c>
      <c r="AM22" s="83"/>
    </row>
    <row r="23" spans="1:39" s="8" customFormat="1" ht="18" customHeight="1">
      <c r="A23" s="11" t="s">
        <v>101</v>
      </c>
      <c r="B23" s="66">
        <f t="shared" si="0"/>
        <v>182</v>
      </c>
      <c r="C23" s="66"/>
      <c r="D23" s="74">
        <v>104</v>
      </c>
      <c r="E23" s="74"/>
      <c r="F23" s="84">
        <v>78</v>
      </c>
      <c r="G23" s="67"/>
      <c r="H23" s="64" t="s">
        <v>102</v>
      </c>
      <c r="I23" s="65"/>
      <c r="J23" s="66">
        <f t="shared" si="1"/>
        <v>149</v>
      </c>
      <c r="K23" s="66"/>
      <c r="L23" s="74">
        <v>70</v>
      </c>
      <c r="M23" s="74"/>
      <c r="N23" s="74">
        <v>79</v>
      </c>
      <c r="O23" s="75"/>
      <c r="P23" s="64" t="s">
        <v>103</v>
      </c>
      <c r="Q23" s="65"/>
      <c r="R23" s="66">
        <f t="shared" si="2"/>
        <v>114</v>
      </c>
      <c r="S23" s="66"/>
      <c r="T23" s="74">
        <v>60</v>
      </c>
      <c r="U23" s="74"/>
      <c r="V23" s="74">
        <v>54</v>
      </c>
      <c r="W23" s="75"/>
      <c r="X23" s="64" t="s">
        <v>104</v>
      </c>
      <c r="Y23" s="65"/>
      <c r="Z23" s="66">
        <f t="shared" si="3"/>
        <v>108</v>
      </c>
      <c r="AA23" s="66"/>
      <c r="AB23" s="74">
        <v>58</v>
      </c>
      <c r="AC23" s="74"/>
      <c r="AD23" s="74">
        <v>50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5</v>
      </c>
      <c r="AI24" s="66"/>
      <c r="AJ24" s="67">
        <v>1</v>
      </c>
      <c r="AK24" s="68"/>
      <c r="AL24" s="67">
        <v>4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498</v>
      </c>
      <c r="D27" s="46"/>
      <c r="E27" s="45">
        <f>SUM(E28:F29)</f>
        <v>684</v>
      </c>
      <c r="F27" s="46"/>
      <c r="G27" s="45">
        <f>SUM(G28:H29)</f>
        <v>479</v>
      </c>
      <c r="H27" s="46"/>
      <c r="I27" s="45">
        <f>SUM(I28:J29)</f>
        <v>512</v>
      </c>
      <c r="J27" s="46"/>
      <c r="K27" s="45">
        <f>SUM(K28:L29)</f>
        <v>340</v>
      </c>
      <c r="L27" s="46"/>
      <c r="M27" s="45">
        <f>SUM(M28:N29)</f>
        <v>904</v>
      </c>
      <c r="N27" s="46"/>
      <c r="O27" s="45">
        <f>SUM(O28:P29)</f>
        <v>1136</v>
      </c>
      <c r="P27" s="46"/>
      <c r="Q27" s="45">
        <f>SUM(Q28:R29)</f>
        <v>2090</v>
      </c>
      <c r="R27" s="46"/>
      <c r="S27" s="45">
        <f>SUM(S28:T29)</f>
        <v>1399</v>
      </c>
      <c r="T27" s="46"/>
      <c r="U27" s="45">
        <f>SUM(U28:V29)</f>
        <v>548</v>
      </c>
      <c r="V27" s="46"/>
      <c r="W27" s="45">
        <f>SUM(W28:X29)</f>
        <v>685</v>
      </c>
      <c r="X27" s="46"/>
      <c r="Y27" s="45">
        <f>SUM(Y28:Z29)</f>
        <v>771</v>
      </c>
      <c r="Z27" s="46"/>
      <c r="AA27" s="45">
        <f>SUM(AA28:AB29)</f>
        <v>616</v>
      </c>
      <c r="AB27" s="46"/>
      <c r="AC27" s="45">
        <f>SUM(AC28:AD29)</f>
        <v>603</v>
      </c>
      <c r="AD27" s="46"/>
      <c r="AE27" s="45">
        <f>SUM(AE28:AF29)</f>
        <v>139</v>
      </c>
      <c r="AF27" s="46"/>
      <c r="AG27" s="45">
        <f>SUM(AG28:AH29)</f>
        <v>5</v>
      </c>
      <c r="AH27" s="46"/>
      <c r="AI27" s="47">
        <f>SUM(C27:AH27)</f>
        <v>11409</v>
      </c>
      <c r="AJ27" s="48"/>
      <c r="AK27" s="49">
        <v>4652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273</v>
      </c>
      <c r="D28" s="44"/>
      <c r="E28" s="43">
        <f>SUM(D10:E15)</f>
        <v>354</v>
      </c>
      <c r="F28" s="44"/>
      <c r="G28" s="43">
        <f>SUM(D16:E18)</f>
        <v>215</v>
      </c>
      <c r="H28" s="44"/>
      <c r="I28" s="43">
        <f>SUM(D19:E21)</f>
        <v>262</v>
      </c>
      <c r="J28" s="44"/>
      <c r="K28" s="43">
        <f>SUM(D22:E23)</f>
        <v>179</v>
      </c>
      <c r="L28" s="44"/>
      <c r="M28" s="43">
        <f>SUM(L4:M13)</f>
        <v>455</v>
      </c>
      <c r="N28" s="44"/>
      <c r="O28" s="43">
        <f>SUM(L14:M23)</f>
        <v>553</v>
      </c>
      <c r="P28" s="44"/>
      <c r="Q28" s="43">
        <f>SUM(T4:U13)</f>
        <v>1027</v>
      </c>
      <c r="R28" s="44"/>
      <c r="S28" s="43">
        <f>SUM(T14:U23)</f>
        <v>709</v>
      </c>
      <c r="T28" s="44"/>
      <c r="U28" s="43">
        <f>SUM(AB4:AC8)</f>
        <v>265</v>
      </c>
      <c r="V28" s="44"/>
      <c r="W28" s="43">
        <f>SUM(AB9:AC13)</f>
        <v>323</v>
      </c>
      <c r="X28" s="44"/>
      <c r="Y28" s="43">
        <f>SUM(AB14:AC18)</f>
        <v>351</v>
      </c>
      <c r="Z28" s="44"/>
      <c r="AA28" s="43">
        <f>SUM(AB19:AC23)</f>
        <v>297</v>
      </c>
      <c r="AB28" s="44"/>
      <c r="AC28" s="43">
        <f>SUM(AJ4:AK13)</f>
        <v>267</v>
      </c>
      <c r="AD28" s="44"/>
      <c r="AE28" s="43">
        <f>SUM(AJ14:AK23)</f>
        <v>36</v>
      </c>
      <c r="AF28" s="44"/>
      <c r="AG28" s="43">
        <f>AJ24</f>
        <v>1</v>
      </c>
      <c r="AH28" s="44"/>
      <c r="AI28" s="38">
        <f>SUM(C28:AH28)</f>
        <v>5567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225</v>
      </c>
      <c r="D29" s="21"/>
      <c r="E29" s="20">
        <f>SUM(F10:G15)</f>
        <v>330</v>
      </c>
      <c r="F29" s="21"/>
      <c r="G29" s="20">
        <f>SUM(F16:G18)</f>
        <v>264</v>
      </c>
      <c r="H29" s="21"/>
      <c r="I29" s="20">
        <f>SUM(F19:G21)</f>
        <v>250</v>
      </c>
      <c r="J29" s="21"/>
      <c r="K29" s="20">
        <f>SUM(F22:G23)</f>
        <v>161</v>
      </c>
      <c r="L29" s="21"/>
      <c r="M29" s="20">
        <f>SUM(N4:O13)</f>
        <v>449</v>
      </c>
      <c r="N29" s="21"/>
      <c r="O29" s="20">
        <f>SUM(N14:O23)</f>
        <v>583</v>
      </c>
      <c r="P29" s="21"/>
      <c r="Q29" s="20">
        <f>SUM(V4:W13)</f>
        <v>1063</v>
      </c>
      <c r="R29" s="21"/>
      <c r="S29" s="20">
        <f>SUM(V14:W23)</f>
        <v>690</v>
      </c>
      <c r="T29" s="21"/>
      <c r="U29" s="20">
        <f>SUM(AD4:AE8)</f>
        <v>283</v>
      </c>
      <c r="V29" s="21"/>
      <c r="W29" s="20">
        <f>SUM(AD9:AE13)</f>
        <v>362</v>
      </c>
      <c r="X29" s="21"/>
      <c r="Y29" s="20">
        <f>SUM(AD14:AE18)</f>
        <v>420</v>
      </c>
      <c r="Z29" s="21"/>
      <c r="AA29" s="20">
        <f>SUM(AD19:AE23)</f>
        <v>319</v>
      </c>
      <c r="AB29" s="21"/>
      <c r="AC29" s="20">
        <f>SUM(AL4:AM13)</f>
        <v>336</v>
      </c>
      <c r="AD29" s="21"/>
      <c r="AE29" s="20">
        <f>SUM(AL14:AM23)</f>
        <v>103</v>
      </c>
      <c r="AF29" s="21"/>
      <c r="AG29" s="20">
        <f>AL24</f>
        <v>4</v>
      </c>
      <c r="AH29" s="21"/>
      <c r="AI29" s="22">
        <f>SUM(C29:AH29)</f>
        <v>5842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1661</v>
      </c>
      <c r="D31" s="34"/>
      <c r="E31" s="34"/>
      <c r="F31" s="35">
        <f>C31/AI27</f>
        <v>0.14558681742484003</v>
      </c>
      <c r="G31" s="35"/>
      <c r="H31" s="36"/>
      <c r="I31" s="17">
        <f>SUM(I27:V27)</f>
        <v>6929</v>
      </c>
      <c r="J31" s="37"/>
      <c r="K31" s="37"/>
      <c r="L31" s="37"/>
      <c r="M31" s="37"/>
      <c r="N31" s="37"/>
      <c r="O31" s="37"/>
      <c r="P31" s="15">
        <f>I31/AI27</f>
        <v>0.6073275484266807</v>
      </c>
      <c r="Q31" s="15"/>
      <c r="R31" s="15"/>
      <c r="S31" s="15"/>
      <c r="T31" s="15"/>
      <c r="U31" s="15"/>
      <c r="V31" s="16"/>
      <c r="W31" s="17">
        <f>SUM(W27:AH27)</f>
        <v>2819</v>
      </c>
      <c r="X31" s="18"/>
      <c r="Y31" s="18"/>
      <c r="Z31" s="18"/>
      <c r="AA31" s="18"/>
      <c r="AB31" s="18"/>
      <c r="AC31" s="15">
        <f>W31/AI27</f>
        <v>0.24708563414847928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157</v>
      </c>
      <c r="C4" s="90"/>
      <c r="D4" s="91">
        <v>69</v>
      </c>
      <c r="E4" s="91"/>
      <c r="F4" s="96">
        <v>88</v>
      </c>
      <c r="G4" s="97"/>
      <c r="H4" s="88" t="s">
        <v>7</v>
      </c>
      <c r="I4" s="89"/>
      <c r="J4" s="90">
        <f aca="true" t="shared" si="1" ref="J4:J23">SUM(L4:N4)</f>
        <v>160</v>
      </c>
      <c r="K4" s="90"/>
      <c r="L4" s="91">
        <v>81</v>
      </c>
      <c r="M4" s="91"/>
      <c r="N4" s="91">
        <v>79</v>
      </c>
      <c r="O4" s="93"/>
      <c r="P4" s="88" t="s">
        <v>8</v>
      </c>
      <c r="Q4" s="89"/>
      <c r="R4" s="90">
        <f aca="true" t="shared" si="2" ref="R4:R23">SUM(T4:V4)</f>
        <v>217</v>
      </c>
      <c r="S4" s="90"/>
      <c r="T4" s="91">
        <v>106</v>
      </c>
      <c r="U4" s="91"/>
      <c r="V4" s="91">
        <v>111</v>
      </c>
      <c r="W4" s="93"/>
      <c r="X4" s="88" t="s">
        <v>9</v>
      </c>
      <c r="Y4" s="89"/>
      <c r="Z4" s="90">
        <f aca="true" t="shared" si="3" ref="Z4:Z23">SUM(AB4:AD4)</f>
        <v>132</v>
      </c>
      <c r="AA4" s="90"/>
      <c r="AB4" s="91">
        <v>78</v>
      </c>
      <c r="AC4" s="91"/>
      <c r="AD4" s="91">
        <v>54</v>
      </c>
      <c r="AE4" s="93"/>
      <c r="AF4" s="88" t="s">
        <v>10</v>
      </c>
      <c r="AG4" s="89"/>
      <c r="AH4" s="90">
        <f aca="true" t="shared" si="4" ref="AH4:AH24">SUM(AJ4:AL4)</f>
        <v>91</v>
      </c>
      <c r="AI4" s="90"/>
      <c r="AJ4" s="91">
        <v>37</v>
      </c>
      <c r="AK4" s="91"/>
      <c r="AL4" s="91">
        <v>54</v>
      </c>
      <c r="AM4" s="92"/>
    </row>
    <row r="5" spans="1:39" s="8" customFormat="1" ht="18" customHeight="1">
      <c r="A5" s="10" t="s">
        <v>11</v>
      </c>
      <c r="B5" s="81">
        <f t="shared" si="0"/>
        <v>148</v>
      </c>
      <c r="C5" s="81"/>
      <c r="D5" s="82">
        <v>72</v>
      </c>
      <c r="E5" s="82"/>
      <c r="F5" s="86">
        <v>76</v>
      </c>
      <c r="G5" s="87"/>
      <c r="H5" s="79" t="s">
        <v>12</v>
      </c>
      <c r="I5" s="80"/>
      <c r="J5" s="81">
        <f t="shared" si="1"/>
        <v>159</v>
      </c>
      <c r="K5" s="81"/>
      <c r="L5" s="82">
        <v>71</v>
      </c>
      <c r="M5" s="82"/>
      <c r="N5" s="82">
        <v>88</v>
      </c>
      <c r="O5" s="85"/>
      <c r="P5" s="79" t="s">
        <v>13</v>
      </c>
      <c r="Q5" s="80"/>
      <c r="R5" s="81">
        <f t="shared" si="2"/>
        <v>228</v>
      </c>
      <c r="S5" s="81"/>
      <c r="T5" s="82">
        <v>104</v>
      </c>
      <c r="U5" s="82"/>
      <c r="V5" s="82">
        <v>124</v>
      </c>
      <c r="W5" s="85"/>
      <c r="X5" s="79" t="s">
        <v>14</v>
      </c>
      <c r="Y5" s="80"/>
      <c r="Z5" s="81">
        <f t="shared" si="3"/>
        <v>147</v>
      </c>
      <c r="AA5" s="81"/>
      <c r="AB5" s="82">
        <v>71</v>
      </c>
      <c r="AC5" s="82"/>
      <c r="AD5" s="82">
        <v>76</v>
      </c>
      <c r="AE5" s="85"/>
      <c r="AF5" s="79" t="s">
        <v>15</v>
      </c>
      <c r="AG5" s="80"/>
      <c r="AH5" s="81">
        <f t="shared" si="4"/>
        <v>95</v>
      </c>
      <c r="AI5" s="81"/>
      <c r="AJ5" s="82">
        <v>31</v>
      </c>
      <c r="AK5" s="82"/>
      <c r="AL5" s="82">
        <v>64</v>
      </c>
      <c r="AM5" s="83"/>
    </row>
    <row r="6" spans="1:39" s="8" customFormat="1" ht="18" customHeight="1">
      <c r="A6" s="10" t="s">
        <v>16</v>
      </c>
      <c r="B6" s="81">
        <f t="shared" si="0"/>
        <v>154</v>
      </c>
      <c r="C6" s="81"/>
      <c r="D6" s="82">
        <v>82</v>
      </c>
      <c r="E6" s="82"/>
      <c r="F6" s="86">
        <v>72</v>
      </c>
      <c r="G6" s="87"/>
      <c r="H6" s="79" t="s">
        <v>17</v>
      </c>
      <c r="I6" s="80"/>
      <c r="J6" s="81">
        <f t="shared" si="1"/>
        <v>170</v>
      </c>
      <c r="K6" s="81"/>
      <c r="L6" s="82">
        <v>83</v>
      </c>
      <c r="M6" s="82"/>
      <c r="N6" s="82">
        <v>87</v>
      </c>
      <c r="O6" s="85"/>
      <c r="P6" s="79" t="s">
        <v>18</v>
      </c>
      <c r="Q6" s="80"/>
      <c r="R6" s="81">
        <f t="shared" si="2"/>
        <v>269</v>
      </c>
      <c r="S6" s="81"/>
      <c r="T6" s="82">
        <v>131</v>
      </c>
      <c r="U6" s="82"/>
      <c r="V6" s="82">
        <v>138</v>
      </c>
      <c r="W6" s="85"/>
      <c r="X6" s="79" t="s">
        <v>19</v>
      </c>
      <c r="Y6" s="80"/>
      <c r="Z6" s="81">
        <f t="shared" si="3"/>
        <v>127</v>
      </c>
      <c r="AA6" s="81"/>
      <c r="AB6" s="82">
        <v>70</v>
      </c>
      <c r="AC6" s="82"/>
      <c r="AD6" s="82">
        <v>57</v>
      </c>
      <c r="AE6" s="85"/>
      <c r="AF6" s="79" t="s">
        <v>20</v>
      </c>
      <c r="AG6" s="80"/>
      <c r="AH6" s="81">
        <f t="shared" si="4"/>
        <v>104</v>
      </c>
      <c r="AI6" s="81"/>
      <c r="AJ6" s="82">
        <v>49</v>
      </c>
      <c r="AK6" s="82"/>
      <c r="AL6" s="82">
        <v>55</v>
      </c>
      <c r="AM6" s="83"/>
    </row>
    <row r="7" spans="1:39" s="8" customFormat="1" ht="18" customHeight="1">
      <c r="A7" s="10" t="s">
        <v>21</v>
      </c>
      <c r="B7" s="81">
        <f t="shared" si="0"/>
        <v>137</v>
      </c>
      <c r="C7" s="81"/>
      <c r="D7" s="82">
        <v>69</v>
      </c>
      <c r="E7" s="82"/>
      <c r="F7" s="86">
        <v>68</v>
      </c>
      <c r="G7" s="87"/>
      <c r="H7" s="79" t="s">
        <v>22</v>
      </c>
      <c r="I7" s="80"/>
      <c r="J7" s="81">
        <f t="shared" si="1"/>
        <v>174</v>
      </c>
      <c r="K7" s="81"/>
      <c r="L7" s="82">
        <v>92</v>
      </c>
      <c r="M7" s="82"/>
      <c r="N7" s="82">
        <v>82</v>
      </c>
      <c r="O7" s="85"/>
      <c r="P7" s="79" t="s">
        <v>23</v>
      </c>
      <c r="Q7" s="80"/>
      <c r="R7" s="81">
        <f t="shared" si="2"/>
        <v>271</v>
      </c>
      <c r="S7" s="81"/>
      <c r="T7" s="82">
        <v>154</v>
      </c>
      <c r="U7" s="82"/>
      <c r="V7" s="82">
        <v>117</v>
      </c>
      <c r="W7" s="85"/>
      <c r="X7" s="79" t="s">
        <v>24</v>
      </c>
      <c r="Y7" s="80"/>
      <c r="Z7" s="81">
        <f t="shared" si="3"/>
        <v>136</v>
      </c>
      <c r="AA7" s="81"/>
      <c r="AB7" s="82">
        <v>63</v>
      </c>
      <c r="AC7" s="82"/>
      <c r="AD7" s="82">
        <v>73</v>
      </c>
      <c r="AE7" s="85"/>
      <c r="AF7" s="79" t="s">
        <v>25</v>
      </c>
      <c r="AG7" s="80"/>
      <c r="AH7" s="81">
        <f t="shared" si="4"/>
        <v>89</v>
      </c>
      <c r="AI7" s="81"/>
      <c r="AJ7" s="82">
        <v>35</v>
      </c>
      <c r="AK7" s="82"/>
      <c r="AL7" s="82">
        <v>54</v>
      </c>
      <c r="AM7" s="83"/>
    </row>
    <row r="8" spans="1:39" s="8" customFormat="1" ht="18" customHeight="1">
      <c r="A8" s="10" t="s">
        <v>26</v>
      </c>
      <c r="B8" s="81">
        <f t="shared" si="0"/>
        <v>143</v>
      </c>
      <c r="C8" s="81"/>
      <c r="D8" s="82">
        <v>80</v>
      </c>
      <c r="E8" s="82"/>
      <c r="F8" s="86">
        <v>63</v>
      </c>
      <c r="G8" s="87"/>
      <c r="H8" s="79" t="s">
        <v>27</v>
      </c>
      <c r="I8" s="80"/>
      <c r="J8" s="81">
        <f t="shared" si="1"/>
        <v>183</v>
      </c>
      <c r="K8" s="81"/>
      <c r="L8" s="82">
        <v>90</v>
      </c>
      <c r="M8" s="82"/>
      <c r="N8" s="82">
        <v>93</v>
      </c>
      <c r="O8" s="85"/>
      <c r="P8" s="79" t="s">
        <v>28</v>
      </c>
      <c r="Q8" s="80"/>
      <c r="R8" s="81">
        <f t="shared" si="2"/>
        <v>239</v>
      </c>
      <c r="S8" s="81"/>
      <c r="T8" s="82">
        <v>118</v>
      </c>
      <c r="U8" s="82"/>
      <c r="V8" s="82">
        <v>121</v>
      </c>
      <c r="W8" s="85"/>
      <c r="X8" s="79" t="s">
        <v>29</v>
      </c>
      <c r="Y8" s="80"/>
      <c r="Z8" s="81">
        <f t="shared" si="3"/>
        <v>153</v>
      </c>
      <c r="AA8" s="81"/>
      <c r="AB8" s="82">
        <v>75</v>
      </c>
      <c r="AC8" s="82"/>
      <c r="AD8" s="82">
        <v>78</v>
      </c>
      <c r="AE8" s="85"/>
      <c r="AF8" s="79" t="s">
        <v>30</v>
      </c>
      <c r="AG8" s="80"/>
      <c r="AH8" s="81">
        <f t="shared" si="4"/>
        <v>87</v>
      </c>
      <c r="AI8" s="81"/>
      <c r="AJ8" s="82">
        <v>29</v>
      </c>
      <c r="AK8" s="82"/>
      <c r="AL8" s="82">
        <v>58</v>
      </c>
      <c r="AM8" s="83"/>
    </row>
    <row r="9" spans="1:39" s="8" customFormat="1" ht="18" customHeight="1">
      <c r="A9" s="10" t="s">
        <v>31</v>
      </c>
      <c r="B9" s="81">
        <f t="shared" si="0"/>
        <v>140</v>
      </c>
      <c r="C9" s="81"/>
      <c r="D9" s="82">
        <v>72</v>
      </c>
      <c r="E9" s="82"/>
      <c r="F9" s="86">
        <v>68</v>
      </c>
      <c r="G9" s="87"/>
      <c r="H9" s="79" t="s">
        <v>32</v>
      </c>
      <c r="I9" s="80"/>
      <c r="J9" s="81">
        <f t="shared" si="1"/>
        <v>210</v>
      </c>
      <c r="K9" s="81"/>
      <c r="L9" s="82">
        <v>89</v>
      </c>
      <c r="M9" s="82"/>
      <c r="N9" s="82">
        <v>121</v>
      </c>
      <c r="O9" s="85"/>
      <c r="P9" s="79" t="s">
        <v>33</v>
      </c>
      <c r="Q9" s="80"/>
      <c r="R9" s="81">
        <f t="shared" si="2"/>
        <v>257</v>
      </c>
      <c r="S9" s="81"/>
      <c r="T9" s="82">
        <v>121</v>
      </c>
      <c r="U9" s="82"/>
      <c r="V9" s="82">
        <v>136</v>
      </c>
      <c r="W9" s="85"/>
      <c r="X9" s="79" t="s">
        <v>34</v>
      </c>
      <c r="Y9" s="80"/>
      <c r="Z9" s="81">
        <f t="shared" si="3"/>
        <v>153</v>
      </c>
      <c r="AA9" s="81"/>
      <c r="AB9" s="82">
        <v>80</v>
      </c>
      <c r="AC9" s="82"/>
      <c r="AD9" s="82">
        <v>73</v>
      </c>
      <c r="AE9" s="85"/>
      <c r="AF9" s="79" t="s">
        <v>35</v>
      </c>
      <c r="AG9" s="80"/>
      <c r="AH9" s="81">
        <f t="shared" si="4"/>
        <v>81</v>
      </c>
      <c r="AI9" s="81"/>
      <c r="AJ9" s="82">
        <v>28</v>
      </c>
      <c r="AK9" s="82"/>
      <c r="AL9" s="82">
        <v>53</v>
      </c>
      <c r="AM9" s="83"/>
    </row>
    <row r="10" spans="1:39" s="8" customFormat="1" ht="18" customHeight="1">
      <c r="A10" s="10" t="s">
        <v>36</v>
      </c>
      <c r="B10" s="81">
        <f t="shared" si="0"/>
        <v>143</v>
      </c>
      <c r="C10" s="81"/>
      <c r="D10" s="82">
        <v>65</v>
      </c>
      <c r="E10" s="82"/>
      <c r="F10" s="86">
        <v>78</v>
      </c>
      <c r="G10" s="87"/>
      <c r="H10" s="79" t="s">
        <v>37</v>
      </c>
      <c r="I10" s="80"/>
      <c r="J10" s="81">
        <f t="shared" si="1"/>
        <v>202</v>
      </c>
      <c r="K10" s="81"/>
      <c r="L10" s="82">
        <v>90</v>
      </c>
      <c r="M10" s="82"/>
      <c r="N10" s="82">
        <v>112</v>
      </c>
      <c r="O10" s="85"/>
      <c r="P10" s="79" t="s">
        <v>38</v>
      </c>
      <c r="Q10" s="80"/>
      <c r="R10" s="81">
        <f t="shared" si="2"/>
        <v>266</v>
      </c>
      <c r="S10" s="81"/>
      <c r="T10" s="82">
        <v>146</v>
      </c>
      <c r="U10" s="82"/>
      <c r="V10" s="82">
        <v>120</v>
      </c>
      <c r="W10" s="85"/>
      <c r="X10" s="79" t="s">
        <v>39</v>
      </c>
      <c r="Y10" s="80"/>
      <c r="Z10" s="81">
        <f t="shared" si="3"/>
        <v>146</v>
      </c>
      <c r="AA10" s="81"/>
      <c r="AB10" s="82">
        <v>67</v>
      </c>
      <c r="AC10" s="82"/>
      <c r="AD10" s="82">
        <v>79</v>
      </c>
      <c r="AE10" s="85"/>
      <c r="AF10" s="79" t="s">
        <v>40</v>
      </c>
      <c r="AG10" s="80"/>
      <c r="AH10" s="81">
        <f t="shared" si="4"/>
        <v>73</v>
      </c>
      <c r="AI10" s="81"/>
      <c r="AJ10" s="82">
        <v>24</v>
      </c>
      <c r="AK10" s="82"/>
      <c r="AL10" s="82">
        <v>49</v>
      </c>
      <c r="AM10" s="83"/>
    </row>
    <row r="11" spans="1:39" s="8" customFormat="1" ht="18" customHeight="1">
      <c r="A11" s="10" t="s">
        <v>41</v>
      </c>
      <c r="B11" s="81">
        <f t="shared" si="0"/>
        <v>125</v>
      </c>
      <c r="C11" s="81"/>
      <c r="D11" s="82">
        <v>53</v>
      </c>
      <c r="E11" s="82"/>
      <c r="F11" s="86">
        <v>72</v>
      </c>
      <c r="G11" s="87"/>
      <c r="H11" s="79" t="s">
        <v>42</v>
      </c>
      <c r="I11" s="80"/>
      <c r="J11" s="81">
        <f t="shared" si="1"/>
        <v>208</v>
      </c>
      <c r="K11" s="81"/>
      <c r="L11" s="82">
        <v>107</v>
      </c>
      <c r="M11" s="82"/>
      <c r="N11" s="82">
        <v>101</v>
      </c>
      <c r="O11" s="85"/>
      <c r="P11" s="79" t="s">
        <v>43</v>
      </c>
      <c r="Q11" s="80"/>
      <c r="R11" s="81">
        <f t="shared" si="2"/>
        <v>260</v>
      </c>
      <c r="S11" s="81"/>
      <c r="T11" s="82">
        <v>125</v>
      </c>
      <c r="U11" s="82"/>
      <c r="V11" s="82">
        <v>135</v>
      </c>
      <c r="W11" s="85"/>
      <c r="X11" s="79" t="s">
        <v>44</v>
      </c>
      <c r="Y11" s="80"/>
      <c r="Z11" s="81">
        <f t="shared" si="3"/>
        <v>139</v>
      </c>
      <c r="AA11" s="81"/>
      <c r="AB11" s="82">
        <v>67</v>
      </c>
      <c r="AC11" s="82"/>
      <c r="AD11" s="82">
        <v>72</v>
      </c>
      <c r="AE11" s="85"/>
      <c r="AF11" s="79" t="s">
        <v>45</v>
      </c>
      <c r="AG11" s="80"/>
      <c r="AH11" s="81">
        <f t="shared" si="4"/>
        <v>57</v>
      </c>
      <c r="AI11" s="81"/>
      <c r="AJ11" s="82">
        <v>16</v>
      </c>
      <c r="AK11" s="82"/>
      <c r="AL11" s="82">
        <v>41</v>
      </c>
      <c r="AM11" s="83"/>
    </row>
    <row r="12" spans="1:39" s="8" customFormat="1" ht="18" customHeight="1">
      <c r="A12" s="10" t="s">
        <v>46</v>
      </c>
      <c r="B12" s="81">
        <f t="shared" si="0"/>
        <v>128</v>
      </c>
      <c r="C12" s="81"/>
      <c r="D12" s="82">
        <v>65</v>
      </c>
      <c r="E12" s="82"/>
      <c r="F12" s="86">
        <v>63</v>
      </c>
      <c r="G12" s="87"/>
      <c r="H12" s="79" t="s">
        <v>47</v>
      </c>
      <c r="I12" s="80"/>
      <c r="J12" s="81">
        <f t="shared" si="1"/>
        <v>222</v>
      </c>
      <c r="K12" s="81"/>
      <c r="L12" s="82">
        <v>107</v>
      </c>
      <c r="M12" s="82"/>
      <c r="N12" s="82">
        <v>115</v>
      </c>
      <c r="O12" s="85"/>
      <c r="P12" s="79" t="s">
        <v>48</v>
      </c>
      <c r="Q12" s="80"/>
      <c r="R12" s="81">
        <f t="shared" si="2"/>
        <v>252</v>
      </c>
      <c r="S12" s="81"/>
      <c r="T12" s="82">
        <v>121</v>
      </c>
      <c r="U12" s="82"/>
      <c r="V12" s="82">
        <v>131</v>
      </c>
      <c r="W12" s="85"/>
      <c r="X12" s="79" t="s">
        <v>49</v>
      </c>
      <c r="Y12" s="80"/>
      <c r="Z12" s="81">
        <f t="shared" si="3"/>
        <v>152</v>
      </c>
      <c r="AA12" s="81"/>
      <c r="AB12" s="82">
        <v>81</v>
      </c>
      <c r="AC12" s="82"/>
      <c r="AD12" s="82">
        <v>71</v>
      </c>
      <c r="AE12" s="85"/>
      <c r="AF12" s="79" t="s">
        <v>50</v>
      </c>
      <c r="AG12" s="80"/>
      <c r="AH12" s="81">
        <f t="shared" si="4"/>
        <v>65</v>
      </c>
      <c r="AI12" s="81"/>
      <c r="AJ12" s="82">
        <v>29</v>
      </c>
      <c r="AK12" s="82"/>
      <c r="AL12" s="82">
        <v>36</v>
      </c>
      <c r="AM12" s="83"/>
    </row>
    <row r="13" spans="1:39" s="8" customFormat="1" ht="18" customHeight="1">
      <c r="A13" s="10" t="s">
        <v>51</v>
      </c>
      <c r="B13" s="81">
        <f t="shared" si="0"/>
        <v>151</v>
      </c>
      <c r="C13" s="81"/>
      <c r="D13" s="82">
        <v>91</v>
      </c>
      <c r="E13" s="82"/>
      <c r="F13" s="86">
        <v>60</v>
      </c>
      <c r="G13" s="87"/>
      <c r="H13" s="79" t="s">
        <v>52</v>
      </c>
      <c r="I13" s="80"/>
      <c r="J13" s="81">
        <f t="shared" si="1"/>
        <v>249</v>
      </c>
      <c r="K13" s="81"/>
      <c r="L13" s="82">
        <v>111</v>
      </c>
      <c r="M13" s="82"/>
      <c r="N13" s="82">
        <v>138</v>
      </c>
      <c r="O13" s="85"/>
      <c r="P13" s="79" t="s">
        <v>53</v>
      </c>
      <c r="Q13" s="80"/>
      <c r="R13" s="81">
        <f t="shared" si="2"/>
        <v>235</v>
      </c>
      <c r="S13" s="81"/>
      <c r="T13" s="82">
        <v>119</v>
      </c>
      <c r="U13" s="82"/>
      <c r="V13" s="82">
        <v>116</v>
      </c>
      <c r="W13" s="85"/>
      <c r="X13" s="79" t="s">
        <v>54</v>
      </c>
      <c r="Y13" s="80"/>
      <c r="Z13" s="81">
        <f t="shared" si="3"/>
        <v>156</v>
      </c>
      <c r="AA13" s="81"/>
      <c r="AB13" s="82">
        <v>80</v>
      </c>
      <c r="AC13" s="82"/>
      <c r="AD13" s="82">
        <v>76</v>
      </c>
      <c r="AE13" s="85"/>
      <c r="AF13" s="79" t="s">
        <v>55</v>
      </c>
      <c r="AG13" s="80"/>
      <c r="AH13" s="81">
        <f t="shared" si="4"/>
        <v>42</v>
      </c>
      <c r="AI13" s="81"/>
      <c r="AJ13" s="82">
        <v>9</v>
      </c>
      <c r="AK13" s="82"/>
      <c r="AL13" s="82">
        <v>33</v>
      </c>
      <c r="AM13" s="83"/>
    </row>
    <row r="14" spans="1:39" s="8" customFormat="1" ht="18" customHeight="1">
      <c r="A14" s="10" t="s">
        <v>56</v>
      </c>
      <c r="B14" s="81">
        <f t="shared" si="0"/>
        <v>121</v>
      </c>
      <c r="C14" s="81"/>
      <c r="D14" s="82">
        <v>66</v>
      </c>
      <c r="E14" s="82"/>
      <c r="F14" s="86">
        <v>55</v>
      </c>
      <c r="G14" s="87"/>
      <c r="H14" s="79" t="s">
        <v>57</v>
      </c>
      <c r="I14" s="80"/>
      <c r="J14" s="81">
        <f t="shared" si="1"/>
        <v>256</v>
      </c>
      <c r="K14" s="81"/>
      <c r="L14" s="82">
        <v>115</v>
      </c>
      <c r="M14" s="82"/>
      <c r="N14" s="82">
        <v>141</v>
      </c>
      <c r="O14" s="85"/>
      <c r="P14" s="79" t="s">
        <v>58</v>
      </c>
      <c r="Q14" s="80"/>
      <c r="R14" s="81">
        <f t="shared" si="2"/>
        <v>217</v>
      </c>
      <c r="S14" s="81"/>
      <c r="T14" s="82">
        <v>98</v>
      </c>
      <c r="U14" s="82"/>
      <c r="V14" s="82">
        <v>119</v>
      </c>
      <c r="W14" s="85"/>
      <c r="X14" s="79" t="s">
        <v>59</v>
      </c>
      <c r="Y14" s="80"/>
      <c r="Z14" s="81">
        <f t="shared" si="3"/>
        <v>146</v>
      </c>
      <c r="AA14" s="81"/>
      <c r="AB14" s="82">
        <v>71</v>
      </c>
      <c r="AC14" s="82"/>
      <c r="AD14" s="82">
        <v>75</v>
      </c>
      <c r="AE14" s="85"/>
      <c r="AF14" s="79" t="s">
        <v>60</v>
      </c>
      <c r="AG14" s="80"/>
      <c r="AH14" s="81">
        <f t="shared" si="4"/>
        <v>48</v>
      </c>
      <c r="AI14" s="81"/>
      <c r="AJ14" s="82">
        <v>17</v>
      </c>
      <c r="AK14" s="82"/>
      <c r="AL14" s="82">
        <v>31</v>
      </c>
      <c r="AM14" s="83"/>
    </row>
    <row r="15" spans="1:39" s="8" customFormat="1" ht="18" customHeight="1">
      <c r="A15" s="10" t="s">
        <v>61</v>
      </c>
      <c r="B15" s="81">
        <f t="shared" si="0"/>
        <v>155</v>
      </c>
      <c r="C15" s="81"/>
      <c r="D15" s="82">
        <v>86</v>
      </c>
      <c r="E15" s="82"/>
      <c r="F15" s="86">
        <v>69</v>
      </c>
      <c r="G15" s="87"/>
      <c r="H15" s="79" t="s">
        <v>62</v>
      </c>
      <c r="I15" s="80"/>
      <c r="J15" s="81">
        <f t="shared" si="1"/>
        <v>215</v>
      </c>
      <c r="K15" s="81"/>
      <c r="L15" s="82">
        <v>107</v>
      </c>
      <c r="M15" s="82"/>
      <c r="N15" s="82">
        <v>108</v>
      </c>
      <c r="O15" s="85"/>
      <c r="P15" s="79" t="s">
        <v>63</v>
      </c>
      <c r="Q15" s="80"/>
      <c r="R15" s="81">
        <f t="shared" si="2"/>
        <v>229</v>
      </c>
      <c r="S15" s="81"/>
      <c r="T15" s="82">
        <v>119</v>
      </c>
      <c r="U15" s="82"/>
      <c r="V15" s="82">
        <v>110</v>
      </c>
      <c r="W15" s="85"/>
      <c r="X15" s="79" t="s">
        <v>64</v>
      </c>
      <c r="Y15" s="80"/>
      <c r="Z15" s="81">
        <f t="shared" si="3"/>
        <v>194</v>
      </c>
      <c r="AA15" s="81"/>
      <c r="AB15" s="82">
        <v>102</v>
      </c>
      <c r="AC15" s="82"/>
      <c r="AD15" s="82">
        <v>92</v>
      </c>
      <c r="AE15" s="85"/>
      <c r="AF15" s="79" t="s">
        <v>65</v>
      </c>
      <c r="AG15" s="80"/>
      <c r="AH15" s="81">
        <f t="shared" si="4"/>
        <v>27</v>
      </c>
      <c r="AI15" s="81"/>
      <c r="AJ15" s="82">
        <v>8</v>
      </c>
      <c r="AK15" s="82"/>
      <c r="AL15" s="82">
        <v>19</v>
      </c>
      <c r="AM15" s="83"/>
    </row>
    <row r="16" spans="1:39" s="8" customFormat="1" ht="18" customHeight="1">
      <c r="A16" s="10" t="s">
        <v>66</v>
      </c>
      <c r="B16" s="81">
        <f t="shared" si="0"/>
        <v>125</v>
      </c>
      <c r="C16" s="81"/>
      <c r="D16" s="82">
        <v>61</v>
      </c>
      <c r="E16" s="82"/>
      <c r="F16" s="86">
        <v>64</v>
      </c>
      <c r="G16" s="87"/>
      <c r="H16" s="79" t="s">
        <v>67</v>
      </c>
      <c r="I16" s="80"/>
      <c r="J16" s="81">
        <f t="shared" si="1"/>
        <v>224</v>
      </c>
      <c r="K16" s="81"/>
      <c r="L16" s="82">
        <v>105</v>
      </c>
      <c r="M16" s="82"/>
      <c r="N16" s="82">
        <v>119</v>
      </c>
      <c r="O16" s="85"/>
      <c r="P16" s="79" t="s">
        <v>68</v>
      </c>
      <c r="Q16" s="80"/>
      <c r="R16" s="81">
        <f t="shared" si="2"/>
        <v>228</v>
      </c>
      <c r="S16" s="81"/>
      <c r="T16" s="82">
        <v>120</v>
      </c>
      <c r="U16" s="82"/>
      <c r="V16" s="82">
        <v>108</v>
      </c>
      <c r="W16" s="85"/>
      <c r="X16" s="79" t="s">
        <v>69</v>
      </c>
      <c r="Y16" s="80"/>
      <c r="Z16" s="81">
        <f t="shared" si="3"/>
        <v>170</v>
      </c>
      <c r="AA16" s="81"/>
      <c r="AB16" s="82">
        <v>87</v>
      </c>
      <c r="AC16" s="82"/>
      <c r="AD16" s="82">
        <v>83</v>
      </c>
      <c r="AE16" s="85"/>
      <c r="AF16" s="79" t="s">
        <v>70</v>
      </c>
      <c r="AG16" s="80"/>
      <c r="AH16" s="81">
        <f t="shared" si="4"/>
        <v>29</v>
      </c>
      <c r="AI16" s="81"/>
      <c r="AJ16" s="82">
        <v>10</v>
      </c>
      <c r="AK16" s="82"/>
      <c r="AL16" s="82">
        <v>19</v>
      </c>
      <c r="AM16" s="83"/>
    </row>
    <row r="17" spans="1:39" s="8" customFormat="1" ht="18" customHeight="1">
      <c r="A17" s="10" t="s">
        <v>71</v>
      </c>
      <c r="B17" s="81">
        <f t="shared" si="0"/>
        <v>119</v>
      </c>
      <c r="C17" s="81"/>
      <c r="D17" s="82">
        <v>63</v>
      </c>
      <c r="E17" s="82"/>
      <c r="F17" s="86">
        <v>56</v>
      </c>
      <c r="G17" s="87"/>
      <c r="H17" s="79" t="s">
        <v>72</v>
      </c>
      <c r="I17" s="80"/>
      <c r="J17" s="81">
        <f t="shared" si="1"/>
        <v>224</v>
      </c>
      <c r="K17" s="81"/>
      <c r="L17" s="82">
        <v>114</v>
      </c>
      <c r="M17" s="82"/>
      <c r="N17" s="82">
        <v>110</v>
      </c>
      <c r="O17" s="85"/>
      <c r="P17" s="79" t="s">
        <v>73</v>
      </c>
      <c r="Q17" s="80"/>
      <c r="R17" s="81">
        <f t="shared" si="2"/>
        <v>193</v>
      </c>
      <c r="S17" s="81"/>
      <c r="T17" s="82">
        <v>95</v>
      </c>
      <c r="U17" s="82"/>
      <c r="V17" s="82">
        <v>98</v>
      </c>
      <c r="W17" s="85"/>
      <c r="X17" s="79" t="s">
        <v>74</v>
      </c>
      <c r="Y17" s="80"/>
      <c r="Z17" s="81">
        <f t="shared" si="3"/>
        <v>118</v>
      </c>
      <c r="AA17" s="81"/>
      <c r="AB17" s="82">
        <v>48</v>
      </c>
      <c r="AC17" s="82"/>
      <c r="AD17" s="82">
        <v>70</v>
      </c>
      <c r="AE17" s="85"/>
      <c r="AF17" s="79" t="s">
        <v>75</v>
      </c>
      <c r="AG17" s="80"/>
      <c r="AH17" s="81">
        <f t="shared" si="4"/>
        <v>29</v>
      </c>
      <c r="AI17" s="81"/>
      <c r="AJ17" s="82">
        <v>9</v>
      </c>
      <c r="AK17" s="82"/>
      <c r="AL17" s="82">
        <v>20</v>
      </c>
      <c r="AM17" s="83"/>
    </row>
    <row r="18" spans="1:39" s="8" customFormat="1" ht="18" customHeight="1">
      <c r="A18" s="10" t="s">
        <v>76</v>
      </c>
      <c r="B18" s="81">
        <f t="shared" si="0"/>
        <v>124</v>
      </c>
      <c r="C18" s="81"/>
      <c r="D18" s="82">
        <v>63</v>
      </c>
      <c r="E18" s="82"/>
      <c r="F18" s="86">
        <v>61</v>
      </c>
      <c r="G18" s="87"/>
      <c r="H18" s="79" t="s">
        <v>77</v>
      </c>
      <c r="I18" s="80"/>
      <c r="J18" s="81">
        <f t="shared" si="1"/>
        <v>217</v>
      </c>
      <c r="K18" s="81"/>
      <c r="L18" s="82">
        <v>109</v>
      </c>
      <c r="M18" s="82"/>
      <c r="N18" s="82">
        <v>108</v>
      </c>
      <c r="O18" s="85"/>
      <c r="P18" s="79" t="s">
        <v>78</v>
      </c>
      <c r="Q18" s="80"/>
      <c r="R18" s="81">
        <f t="shared" si="2"/>
        <v>217</v>
      </c>
      <c r="S18" s="81"/>
      <c r="T18" s="82">
        <v>111</v>
      </c>
      <c r="U18" s="82"/>
      <c r="V18" s="82">
        <v>106</v>
      </c>
      <c r="W18" s="85"/>
      <c r="X18" s="79" t="s">
        <v>79</v>
      </c>
      <c r="Y18" s="80"/>
      <c r="Z18" s="81">
        <f t="shared" si="3"/>
        <v>112</v>
      </c>
      <c r="AA18" s="81"/>
      <c r="AB18" s="82">
        <v>47</v>
      </c>
      <c r="AC18" s="82"/>
      <c r="AD18" s="82">
        <v>65</v>
      </c>
      <c r="AE18" s="85"/>
      <c r="AF18" s="79" t="s">
        <v>80</v>
      </c>
      <c r="AG18" s="80"/>
      <c r="AH18" s="81">
        <f t="shared" si="4"/>
        <v>15</v>
      </c>
      <c r="AI18" s="81"/>
      <c r="AJ18" s="82">
        <v>2</v>
      </c>
      <c r="AK18" s="82"/>
      <c r="AL18" s="82">
        <v>13</v>
      </c>
      <c r="AM18" s="83"/>
    </row>
    <row r="19" spans="1:39" s="8" customFormat="1" ht="18" customHeight="1">
      <c r="A19" s="10" t="s">
        <v>81</v>
      </c>
      <c r="B19" s="81">
        <f t="shared" si="0"/>
        <v>130</v>
      </c>
      <c r="C19" s="81"/>
      <c r="D19" s="82">
        <v>60</v>
      </c>
      <c r="E19" s="82"/>
      <c r="F19" s="86">
        <v>70</v>
      </c>
      <c r="G19" s="87"/>
      <c r="H19" s="79" t="s">
        <v>82</v>
      </c>
      <c r="I19" s="80"/>
      <c r="J19" s="81">
        <f t="shared" si="1"/>
        <v>226</v>
      </c>
      <c r="K19" s="81"/>
      <c r="L19" s="82">
        <v>105</v>
      </c>
      <c r="M19" s="82"/>
      <c r="N19" s="82">
        <v>121</v>
      </c>
      <c r="O19" s="85"/>
      <c r="P19" s="79" t="s">
        <v>83</v>
      </c>
      <c r="Q19" s="80"/>
      <c r="R19" s="81">
        <f t="shared" si="2"/>
        <v>173</v>
      </c>
      <c r="S19" s="81"/>
      <c r="T19" s="82">
        <v>83</v>
      </c>
      <c r="U19" s="82"/>
      <c r="V19" s="82">
        <v>90</v>
      </c>
      <c r="W19" s="85"/>
      <c r="X19" s="79" t="s">
        <v>84</v>
      </c>
      <c r="Y19" s="80"/>
      <c r="Z19" s="81">
        <f t="shared" si="3"/>
        <v>137</v>
      </c>
      <c r="AA19" s="81"/>
      <c r="AB19" s="82">
        <v>58</v>
      </c>
      <c r="AC19" s="82"/>
      <c r="AD19" s="82">
        <v>79</v>
      </c>
      <c r="AE19" s="85"/>
      <c r="AF19" s="79" t="s">
        <v>85</v>
      </c>
      <c r="AG19" s="80"/>
      <c r="AH19" s="81">
        <f t="shared" si="4"/>
        <v>14</v>
      </c>
      <c r="AI19" s="81"/>
      <c r="AJ19" s="82">
        <v>5</v>
      </c>
      <c r="AK19" s="82"/>
      <c r="AL19" s="82">
        <v>9</v>
      </c>
      <c r="AM19" s="83"/>
    </row>
    <row r="20" spans="1:39" s="8" customFormat="1" ht="18" customHeight="1">
      <c r="A20" s="10" t="s">
        <v>86</v>
      </c>
      <c r="B20" s="81">
        <f t="shared" si="0"/>
        <v>132</v>
      </c>
      <c r="C20" s="81"/>
      <c r="D20" s="82">
        <v>69</v>
      </c>
      <c r="E20" s="82"/>
      <c r="F20" s="86">
        <v>63</v>
      </c>
      <c r="G20" s="87"/>
      <c r="H20" s="79" t="s">
        <v>87</v>
      </c>
      <c r="I20" s="80"/>
      <c r="J20" s="81">
        <f t="shared" si="1"/>
        <v>228</v>
      </c>
      <c r="K20" s="81"/>
      <c r="L20" s="82">
        <v>119</v>
      </c>
      <c r="M20" s="82"/>
      <c r="N20" s="82">
        <v>109</v>
      </c>
      <c r="O20" s="85"/>
      <c r="P20" s="79" t="s">
        <v>88</v>
      </c>
      <c r="Q20" s="80"/>
      <c r="R20" s="81">
        <f t="shared" si="2"/>
        <v>174</v>
      </c>
      <c r="S20" s="81"/>
      <c r="T20" s="82">
        <v>78</v>
      </c>
      <c r="U20" s="82"/>
      <c r="V20" s="82">
        <v>96</v>
      </c>
      <c r="W20" s="85"/>
      <c r="X20" s="79" t="s">
        <v>89</v>
      </c>
      <c r="Y20" s="80"/>
      <c r="Z20" s="81">
        <f t="shared" si="3"/>
        <v>145</v>
      </c>
      <c r="AA20" s="81"/>
      <c r="AB20" s="82">
        <v>61</v>
      </c>
      <c r="AC20" s="82"/>
      <c r="AD20" s="82">
        <v>84</v>
      </c>
      <c r="AE20" s="85"/>
      <c r="AF20" s="79" t="s">
        <v>90</v>
      </c>
      <c r="AG20" s="80"/>
      <c r="AH20" s="81">
        <f t="shared" si="4"/>
        <v>9</v>
      </c>
      <c r="AI20" s="81"/>
      <c r="AJ20" s="82">
        <v>1</v>
      </c>
      <c r="AK20" s="82"/>
      <c r="AL20" s="82">
        <v>8</v>
      </c>
      <c r="AM20" s="83"/>
    </row>
    <row r="21" spans="1:39" s="8" customFormat="1" ht="18" customHeight="1">
      <c r="A21" s="10" t="s">
        <v>91</v>
      </c>
      <c r="B21" s="81">
        <f t="shared" si="0"/>
        <v>119</v>
      </c>
      <c r="C21" s="81"/>
      <c r="D21" s="82">
        <v>54</v>
      </c>
      <c r="E21" s="82"/>
      <c r="F21" s="86">
        <v>65</v>
      </c>
      <c r="G21" s="87"/>
      <c r="H21" s="79" t="s">
        <v>92</v>
      </c>
      <c r="I21" s="80"/>
      <c r="J21" s="81">
        <f t="shared" si="1"/>
        <v>211</v>
      </c>
      <c r="K21" s="81"/>
      <c r="L21" s="82">
        <v>94</v>
      </c>
      <c r="M21" s="82"/>
      <c r="N21" s="82">
        <v>117</v>
      </c>
      <c r="O21" s="85"/>
      <c r="P21" s="79" t="s">
        <v>93</v>
      </c>
      <c r="Q21" s="80"/>
      <c r="R21" s="81">
        <f t="shared" si="2"/>
        <v>167</v>
      </c>
      <c r="S21" s="81"/>
      <c r="T21" s="82">
        <v>91</v>
      </c>
      <c r="U21" s="82"/>
      <c r="V21" s="82">
        <v>76</v>
      </c>
      <c r="W21" s="85"/>
      <c r="X21" s="79" t="s">
        <v>94</v>
      </c>
      <c r="Y21" s="80"/>
      <c r="Z21" s="81">
        <f t="shared" si="3"/>
        <v>126</v>
      </c>
      <c r="AA21" s="81"/>
      <c r="AB21" s="82">
        <v>62</v>
      </c>
      <c r="AC21" s="82"/>
      <c r="AD21" s="82">
        <v>64</v>
      </c>
      <c r="AE21" s="85"/>
      <c r="AF21" s="79" t="s">
        <v>95</v>
      </c>
      <c r="AG21" s="80"/>
      <c r="AH21" s="81">
        <f t="shared" si="4"/>
        <v>9</v>
      </c>
      <c r="AI21" s="81"/>
      <c r="AJ21" s="82">
        <v>1</v>
      </c>
      <c r="AK21" s="82"/>
      <c r="AL21" s="82">
        <v>8</v>
      </c>
      <c r="AM21" s="83"/>
    </row>
    <row r="22" spans="1:39" s="8" customFormat="1" ht="18" customHeight="1">
      <c r="A22" s="10" t="s">
        <v>96</v>
      </c>
      <c r="B22" s="81">
        <f t="shared" si="0"/>
        <v>148</v>
      </c>
      <c r="C22" s="81"/>
      <c r="D22" s="82">
        <v>70</v>
      </c>
      <c r="E22" s="82"/>
      <c r="F22" s="86">
        <v>78</v>
      </c>
      <c r="G22" s="87"/>
      <c r="H22" s="79" t="s">
        <v>97</v>
      </c>
      <c r="I22" s="80"/>
      <c r="J22" s="81">
        <f t="shared" si="1"/>
        <v>209</v>
      </c>
      <c r="K22" s="81"/>
      <c r="L22" s="82">
        <v>106</v>
      </c>
      <c r="M22" s="82"/>
      <c r="N22" s="82">
        <v>103</v>
      </c>
      <c r="O22" s="85"/>
      <c r="P22" s="79" t="s">
        <v>98</v>
      </c>
      <c r="Q22" s="80"/>
      <c r="R22" s="81">
        <f t="shared" si="2"/>
        <v>142</v>
      </c>
      <c r="S22" s="81"/>
      <c r="T22" s="82">
        <v>76</v>
      </c>
      <c r="U22" s="82"/>
      <c r="V22" s="82">
        <v>66</v>
      </c>
      <c r="W22" s="85"/>
      <c r="X22" s="79" t="s">
        <v>99</v>
      </c>
      <c r="Y22" s="80"/>
      <c r="Z22" s="81">
        <f t="shared" si="3"/>
        <v>132</v>
      </c>
      <c r="AA22" s="81"/>
      <c r="AB22" s="82">
        <v>63</v>
      </c>
      <c r="AC22" s="82"/>
      <c r="AD22" s="82">
        <v>69</v>
      </c>
      <c r="AE22" s="85"/>
      <c r="AF22" s="79" t="s">
        <v>100</v>
      </c>
      <c r="AG22" s="80"/>
      <c r="AH22" s="81">
        <f t="shared" si="4"/>
        <v>5</v>
      </c>
      <c r="AI22" s="81"/>
      <c r="AJ22" s="82">
        <v>0</v>
      </c>
      <c r="AK22" s="82"/>
      <c r="AL22" s="82">
        <v>5</v>
      </c>
      <c r="AM22" s="83"/>
    </row>
    <row r="23" spans="1:39" s="8" customFormat="1" ht="18" customHeight="1">
      <c r="A23" s="11" t="s">
        <v>101</v>
      </c>
      <c r="B23" s="66">
        <f t="shared" si="0"/>
        <v>156</v>
      </c>
      <c r="C23" s="66"/>
      <c r="D23" s="74">
        <v>79</v>
      </c>
      <c r="E23" s="74"/>
      <c r="F23" s="84">
        <v>77</v>
      </c>
      <c r="G23" s="67"/>
      <c r="H23" s="64" t="s">
        <v>102</v>
      </c>
      <c r="I23" s="65"/>
      <c r="J23" s="66">
        <f t="shared" si="1"/>
        <v>223</v>
      </c>
      <c r="K23" s="66"/>
      <c r="L23" s="74">
        <v>115</v>
      </c>
      <c r="M23" s="74"/>
      <c r="N23" s="74">
        <v>108</v>
      </c>
      <c r="O23" s="75"/>
      <c r="P23" s="64" t="s">
        <v>103</v>
      </c>
      <c r="Q23" s="65"/>
      <c r="R23" s="66">
        <f t="shared" si="2"/>
        <v>129</v>
      </c>
      <c r="S23" s="66"/>
      <c r="T23" s="74">
        <v>64</v>
      </c>
      <c r="U23" s="74"/>
      <c r="V23" s="74">
        <v>65</v>
      </c>
      <c r="W23" s="75"/>
      <c r="X23" s="64" t="s">
        <v>104</v>
      </c>
      <c r="Y23" s="65"/>
      <c r="Z23" s="66">
        <f t="shared" si="3"/>
        <v>104</v>
      </c>
      <c r="AA23" s="66"/>
      <c r="AB23" s="74">
        <v>35</v>
      </c>
      <c r="AC23" s="74"/>
      <c r="AD23" s="74">
        <v>69</v>
      </c>
      <c r="AE23" s="75"/>
      <c r="AF23" s="76" t="s">
        <v>105</v>
      </c>
      <c r="AG23" s="77"/>
      <c r="AH23" s="78">
        <f t="shared" si="4"/>
        <v>6</v>
      </c>
      <c r="AI23" s="78"/>
      <c r="AJ23" s="62">
        <v>1</v>
      </c>
      <c r="AK23" s="62"/>
      <c r="AL23" s="62">
        <v>5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10</v>
      </c>
      <c r="AI24" s="66"/>
      <c r="AJ24" s="67">
        <v>0</v>
      </c>
      <c r="AK24" s="68"/>
      <c r="AL24" s="67">
        <v>10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879</v>
      </c>
      <c r="D27" s="46"/>
      <c r="E27" s="45">
        <f>SUM(E28:F29)</f>
        <v>823</v>
      </c>
      <c r="F27" s="46"/>
      <c r="G27" s="45">
        <f>SUM(G28:H29)</f>
        <v>368</v>
      </c>
      <c r="H27" s="46"/>
      <c r="I27" s="45">
        <f>SUM(I28:J29)</f>
        <v>381</v>
      </c>
      <c r="J27" s="46"/>
      <c r="K27" s="45">
        <f>SUM(K28:L29)</f>
        <v>304</v>
      </c>
      <c r="L27" s="46"/>
      <c r="M27" s="45">
        <f>SUM(M28:N29)</f>
        <v>1937</v>
      </c>
      <c r="N27" s="46"/>
      <c r="O27" s="45">
        <f>SUM(O28:P29)</f>
        <v>2233</v>
      </c>
      <c r="P27" s="46"/>
      <c r="Q27" s="45">
        <f>SUM(Q28:R29)</f>
        <v>2494</v>
      </c>
      <c r="R27" s="46"/>
      <c r="S27" s="45">
        <f>SUM(S28:T29)</f>
        <v>1869</v>
      </c>
      <c r="T27" s="46"/>
      <c r="U27" s="45">
        <f>SUM(U28:V29)</f>
        <v>695</v>
      </c>
      <c r="V27" s="46"/>
      <c r="W27" s="45">
        <f>SUM(W28:X29)</f>
        <v>746</v>
      </c>
      <c r="X27" s="46"/>
      <c r="Y27" s="45">
        <f>SUM(Y28:Z29)</f>
        <v>740</v>
      </c>
      <c r="Z27" s="46"/>
      <c r="AA27" s="45">
        <f>SUM(AA28:AB29)</f>
        <v>644</v>
      </c>
      <c r="AB27" s="46"/>
      <c r="AC27" s="45">
        <f>SUM(AC28:AD29)</f>
        <v>784</v>
      </c>
      <c r="AD27" s="46"/>
      <c r="AE27" s="45">
        <f>SUM(AE28:AF29)</f>
        <v>191</v>
      </c>
      <c r="AF27" s="46"/>
      <c r="AG27" s="45">
        <f>SUM(AG28:AH29)</f>
        <v>10</v>
      </c>
      <c r="AH27" s="46"/>
      <c r="AI27" s="47">
        <f>SUM(C27:AH27)</f>
        <v>15098</v>
      </c>
      <c r="AJ27" s="48"/>
      <c r="AK27" s="49">
        <v>7476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444</v>
      </c>
      <c r="D28" s="44"/>
      <c r="E28" s="43">
        <f>SUM(D10:E15)</f>
        <v>426</v>
      </c>
      <c r="F28" s="44"/>
      <c r="G28" s="43">
        <f>SUM(D16:E18)</f>
        <v>187</v>
      </c>
      <c r="H28" s="44"/>
      <c r="I28" s="43">
        <f>SUM(D19:E21)</f>
        <v>183</v>
      </c>
      <c r="J28" s="44"/>
      <c r="K28" s="43">
        <f>SUM(D22:E23)</f>
        <v>149</v>
      </c>
      <c r="L28" s="44"/>
      <c r="M28" s="43">
        <f>SUM(L4:M13)</f>
        <v>921</v>
      </c>
      <c r="N28" s="44"/>
      <c r="O28" s="43">
        <f>SUM(L14:M23)</f>
        <v>1089</v>
      </c>
      <c r="P28" s="44"/>
      <c r="Q28" s="43">
        <f>SUM(T4:U13)</f>
        <v>1245</v>
      </c>
      <c r="R28" s="44"/>
      <c r="S28" s="43">
        <f>SUM(T14:U23)</f>
        <v>935</v>
      </c>
      <c r="T28" s="44"/>
      <c r="U28" s="43">
        <f>SUM(AB4:AC8)</f>
        <v>357</v>
      </c>
      <c r="V28" s="44"/>
      <c r="W28" s="43">
        <f>SUM(AB9:AC13)</f>
        <v>375</v>
      </c>
      <c r="X28" s="44"/>
      <c r="Y28" s="43">
        <f>SUM(AB14:AC18)</f>
        <v>355</v>
      </c>
      <c r="Z28" s="44"/>
      <c r="AA28" s="43">
        <f>SUM(AB19:AC23)</f>
        <v>279</v>
      </c>
      <c r="AB28" s="44"/>
      <c r="AC28" s="43">
        <f>SUM(AJ4:AK13)</f>
        <v>287</v>
      </c>
      <c r="AD28" s="44"/>
      <c r="AE28" s="43">
        <f>SUM(AJ14:AK23)</f>
        <v>54</v>
      </c>
      <c r="AF28" s="44"/>
      <c r="AG28" s="43">
        <f>AJ24</f>
        <v>0</v>
      </c>
      <c r="AH28" s="44"/>
      <c r="AI28" s="38">
        <f>SUM(C28:AH28)</f>
        <v>7286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435</v>
      </c>
      <c r="D29" s="21"/>
      <c r="E29" s="20">
        <f>SUM(F10:G15)</f>
        <v>397</v>
      </c>
      <c r="F29" s="21"/>
      <c r="G29" s="20">
        <f>SUM(F16:G18)</f>
        <v>181</v>
      </c>
      <c r="H29" s="21"/>
      <c r="I29" s="20">
        <f>SUM(F19:G21)</f>
        <v>198</v>
      </c>
      <c r="J29" s="21"/>
      <c r="K29" s="20">
        <f>SUM(F22:G23)</f>
        <v>155</v>
      </c>
      <c r="L29" s="21"/>
      <c r="M29" s="20">
        <f>SUM(N4:O13)</f>
        <v>1016</v>
      </c>
      <c r="N29" s="21"/>
      <c r="O29" s="20">
        <f>SUM(N14:O23)</f>
        <v>1144</v>
      </c>
      <c r="P29" s="21"/>
      <c r="Q29" s="20">
        <f>SUM(V4:W13)</f>
        <v>1249</v>
      </c>
      <c r="R29" s="21"/>
      <c r="S29" s="20">
        <f>SUM(V14:W23)</f>
        <v>934</v>
      </c>
      <c r="T29" s="21"/>
      <c r="U29" s="20">
        <f>SUM(AD4:AE8)</f>
        <v>338</v>
      </c>
      <c r="V29" s="21"/>
      <c r="W29" s="20">
        <f>SUM(AD9:AE13)</f>
        <v>371</v>
      </c>
      <c r="X29" s="21"/>
      <c r="Y29" s="20">
        <f>SUM(AD14:AE18)</f>
        <v>385</v>
      </c>
      <c r="Z29" s="21"/>
      <c r="AA29" s="20">
        <f>SUM(AD19:AE23)</f>
        <v>365</v>
      </c>
      <c r="AB29" s="21"/>
      <c r="AC29" s="20">
        <f>SUM(AL4:AM13)</f>
        <v>497</v>
      </c>
      <c r="AD29" s="21"/>
      <c r="AE29" s="20">
        <f>SUM(AL14:AM23)</f>
        <v>137</v>
      </c>
      <c r="AF29" s="21"/>
      <c r="AG29" s="20">
        <f>AL24</f>
        <v>10</v>
      </c>
      <c r="AH29" s="21"/>
      <c r="AI29" s="22">
        <f>SUM(C29:AH29)</f>
        <v>7812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2070</v>
      </c>
      <c r="D31" s="34"/>
      <c r="E31" s="34"/>
      <c r="F31" s="35">
        <f>C31/AI27</f>
        <v>0.13710425221883693</v>
      </c>
      <c r="G31" s="35"/>
      <c r="H31" s="36"/>
      <c r="I31" s="17">
        <f>SUM(I27:V27)</f>
        <v>9913</v>
      </c>
      <c r="J31" s="37"/>
      <c r="K31" s="37"/>
      <c r="L31" s="37"/>
      <c r="M31" s="37"/>
      <c r="N31" s="37"/>
      <c r="O31" s="37"/>
      <c r="P31" s="15">
        <f>I31/AI27</f>
        <v>0.656577030070208</v>
      </c>
      <c r="Q31" s="15"/>
      <c r="R31" s="15"/>
      <c r="S31" s="15"/>
      <c r="T31" s="15"/>
      <c r="U31" s="15"/>
      <c r="V31" s="16"/>
      <c r="W31" s="17">
        <f>SUM(W27:AH27)</f>
        <v>3115</v>
      </c>
      <c r="X31" s="18"/>
      <c r="Y31" s="18"/>
      <c r="Z31" s="18"/>
      <c r="AA31" s="18"/>
      <c r="AB31" s="18"/>
      <c r="AC31" s="15">
        <f>W31/AI27</f>
        <v>0.20631871771095509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157</v>
      </c>
      <c r="C4" s="90"/>
      <c r="D4" s="91">
        <v>74</v>
      </c>
      <c r="E4" s="91"/>
      <c r="F4" s="96">
        <v>83</v>
      </c>
      <c r="G4" s="97"/>
      <c r="H4" s="88" t="s">
        <v>7</v>
      </c>
      <c r="I4" s="89"/>
      <c r="J4" s="90">
        <f aca="true" t="shared" si="1" ref="J4:J23">SUM(L4:N4)</f>
        <v>184</v>
      </c>
      <c r="K4" s="90"/>
      <c r="L4" s="91">
        <v>93</v>
      </c>
      <c r="M4" s="91"/>
      <c r="N4" s="91">
        <v>91</v>
      </c>
      <c r="O4" s="93"/>
      <c r="P4" s="88" t="s">
        <v>8</v>
      </c>
      <c r="Q4" s="89"/>
      <c r="R4" s="90">
        <f aca="true" t="shared" si="2" ref="R4:R23">SUM(T4:V4)</f>
        <v>204</v>
      </c>
      <c r="S4" s="90"/>
      <c r="T4" s="91">
        <v>123</v>
      </c>
      <c r="U4" s="91"/>
      <c r="V4" s="91">
        <v>81</v>
      </c>
      <c r="W4" s="93"/>
      <c r="X4" s="88" t="s">
        <v>9</v>
      </c>
      <c r="Y4" s="89"/>
      <c r="Z4" s="90">
        <f aca="true" t="shared" si="3" ref="Z4:Z23">SUM(AB4:AD4)</f>
        <v>162</v>
      </c>
      <c r="AA4" s="90"/>
      <c r="AB4" s="91">
        <v>89</v>
      </c>
      <c r="AC4" s="91"/>
      <c r="AD4" s="91">
        <v>73</v>
      </c>
      <c r="AE4" s="93"/>
      <c r="AF4" s="88" t="s">
        <v>10</v>
      </c>
      <c r="AG4" s="89"/>
      <c r="AH4" s="90">
        <f aca="true" t="shared" si="4" ref="AH4:AH24">SUM(AJ4:AL4)</f>
        <v>77</v>
      </c>
      <c r="AI4" s="90"/>
      <c r="AJ4" s="91">
        <v>36</v>
      </c>
      <c r="AK4" s="91"/>
      <c r="AL4" s="91">
        <v>41</v>
      </c>
      <c r="AM4" s="92"/>
    </row>
    <row r="5" spans="1:39" s="8" customFormat="1" ht="18" customHeight="1">
      <c r="A5" s="10" t="s">
        <v>11</v>
      </c>
      <c r="B5" s="81">
        <f t="shared" si="0"/>
        <v>173</v>
      </c>
      <c r="C5" s="81"/>
      <c r="D5" s="82">
        <v>89</v>
      </c>
      <c r="E5" s="82"/>
      <c r="F5" s="86">
        <v>84</v>
      </c>
      <c r="G5" s="87"/>
      <c r="H5" s="79" t="s">
        <v>12</v>
      </c>
      <c r="I5" s="80"/>
      <c r="J5" s="81">
        <f t="shared" si="1"/>
        <v>201</v>
      </c>
      <c r="K5" s="81"/>
      <c r="L5" s="82">
        <v>107</v>
      </c>
      <c r="M5" s="82"/>
      <c r="N5" s="82">
        <v>94</v>
      </c>
      <c r="O5" s="85"/>
      <c r="P5" s="79" t="s">
        <v>13</v>
      </c>
      <c r="Q5" s="80"/>
      <c r="R5" s="81">
        <f t="shared" si="2"/>
        <v>218</v>
      </c>
      <c r="S5" s="81"/>
      <c r="T5" s="82">
        <v>106</v>
      </c>
      <c r="U5" s="82"/>
      <c r="V5" s="82">
        <v>112</v>
      </c>
      <c r="W5" s="85"/>
      <c r="X5" s="79" t="s">
        <v>14</v>
      </c>
      <c r="Y5" s="80"/>
      <c r="Z5" s="81">
        <f t="shared" si="3"/>
        <v>152</v>
      </c>
      <c r="AA5" s="81"/>
      <c r="AB5" s="82">
        <v>70</v>
      </c>
      <c r="AC5" s="82"/>
      <c r="AD5" s="82">
        <v>82</v>
      </c>
      <c r="AE5" s="85"/>
      <c r="AF5" s="79" t="s">
        <v>15</v>
      </c>
      <c r="AG5" s="80"/>
      <c r="AH5" s="81">
        <f t="shared" si="4"/>
        <v>74</v>
      </c>
      <c r="AI5" s="81"/>
      <c r="AJ5" s="82">
        <v>36</v>
      </c>
      <c r="AK5" s="82"/>
      <c r="AL5" s="82">
        <v>38</v>
      </c>
      <c r="AM5" s="83"/>
    </row>
    <row r="6" spans="1:39" s="8" customFormat="1" ht="18" customHeight="1">
      <c r="A6" s="10" t="s">
        <v>16</v>
      </c>
      <c r="B6" s="81">
        <f t="shared" si="0"/>
        <v>150</v>
      </c>
      <c r="C6" s="81"/>
      <c r="D6" s="82">
        <v>77</v>
      </c>
      <c r="E6" s="82"/>
      <c r="F6" s="86">
        <v>73</v>
      </c>
      <c r="G6" s="87"/>
      <c r="H6" s="79" t="s">
        <v>17</v>
      </c>
      <c r="I6" s="80"/>
      <c r="J6" s="81">
        <f t="shared" si="1"/>
        <v>201</v>
      </c>
      <c r="K6" s="81"/>
      <c r="L6" s="82">
        <v>105</v>
      </c>
      <c r="M6" s="82"/>
      <c r="N6" s="82">
        <v>96</v>
      </c>
      <c r="O6" s="85"/>
      <c r="P6" s="79" t="s">
        <v>18</v>
      </c>
      <c r="Q6" s="80"/>
      <c r="R6" s="81">
        <f t="shared" si="2"/>
        <v>238</v>
      </c>
      <c r="S6" s="81"/>
      <c r="T6" s="82">
        <v>109</v>
      </c>
      <c r="U6" s="82"/>
      <c r="V6" s="82">
        <v>129</v>
      </c>
      <c r="W6" s="85"/>
      <c r="X6" s="79" t="s">
        <v>19</v>
      </c>
      <c r="Y6" s="80"/>
      <c r="Z6" s="81">
        <f t="shared" si="3"/>
        <v>155</v>
      </c>
      <c r="AA6" s="81"/>
      <c r="AB6" s="82">
        <v>71</v>
      </c>
      <c r="AC6" s="82"/>
      <c r="AD6" s="82">
        <v>84</v>
      </c>
      <c r="AE6" s="85"/>
      <c r="AF6" s="79" t="s">
        <v>20</v>
      </c>
      <c r="AG6" s="80"/>
      <c r="AH6" s="81">
        <f t="shared" si="4"/>
        <v>81</v>
      </c>
      <c r="AI6" s="81"/>
      <c r="AJ6" s="82">
        <v>31</v>
      </c>
      <c r="AK6" s="82"/>
      <c r="AL6" s="82">
        <v>50</v>
      </c>
      <c r="AM6" s="83"/>
    </row>
    <row r="7" spans="1:39" s="8" customFormat="1" ht="18" customHeight="1">
      <c r="A7" s="10" t="s">
        <v>21</v>
      </c>
      <c r="B7" s="81">
        <f t="shared" si="0"/>
        <v>134</v>
      </c>
      <c r="C7" s="81"/>
      <c r="D7" s="82">
        <v>69</v>
      </c>
      <c r="E7" s="82"/>
      <c r="F7" s="86">
        <v>65</v>
      </c>
      <c r="G7" s="87"/>
      <c r="H7" s="79" t="s">
        <v>22</v>
      </c>
      <c r="I7" s="80"/>
      <c r="J7" s="81">
        <f t="shared" si="1"/>
        <v>189</v>
      </c>
      <c r="K7" s="81"/>
      <c r="L7" s="82">
        <v>107</v>
      </c>
      <c r="M7" s="82"/>
      <c r="N7" s="82">
        <v>82</v>
      </c>
      <c r="O7" s="85"/>
      <c r="P7" s="79" t="s">
        <v>23</v>
      </c>
      <c r="Q7" s="80"/>
      <c r="R7" s="81">
        <f t="shared" si="2"/>
        <v>224</v>
      </c>
      <c r="S7" s="81"/>
      <c r="T7" s="82">
        <v>112</v>
      </c>
      <c r="U7" s="82"/>
      <c r="V7" s="82">
        <v>112</v>
      </c>
      <c r="W7" s="85"/>
      <c r="X7" s="79" t="s">
        <v>24</v>
      </c>
      <c r="Y7" s="80"/>
      <c r="Z7" s="81">
        <f t="shared" si="3"/>
        <v>157</v>
      </c>
      <c r="AA7" s="81"/>
      <c r="AB7" s="82">
        <v>76</v>
      </c>
      <c r="AC7" s="82"/>
      <c r="AD7" s="82">
        <v>81</v>
      </c>
      <c r="AE7" s="85"/>
      <c r="AF7" s="79" t="s">
        <v>25</v>
      </c>
      <c r="AG7" s="80"/>
      <c r="AH7" s="81">
        <f t="shared" si="4"/>
        <v>62</v>
      </c>
      <c r="AI7" s="81"/>
      <c r="AJ7" s="82">
        <v>20</v>
      </c>
      <c r="AK7" s="82"/>
      <c r="AL7" s="82">
        <v>42</v>
      </c>
      <c r="AM7" s="83"/>
    </row>
    <row r="8" spans="1:39" s="8" customFormat="1" ht="18" customHeight="1">
      <c r="A8" s="10" t="s">
        <v>26</v>
      </c>
      <c r="B8" s="81">
        <f t="shared" si="0"/>
        <v>162</v>
      </c>
      <c r="C8" s="81"/>
      <c r="D8" s="82">
        <v>92</v>
      </c>
      <c r="E8" s="82"/>
      <c r="F8" s="86">
        <v>70</v>
      </c>
      <c r="G8" s="87"/>
      <c r="H8" s="79" t="s">
        <v>27</v>
      </c>
      <c r="I8" s="80"/>
      <c r="J8" s="81">
        <f t="shared" si="1"/>
        <v>191</v>
      </c>
      <c r="K8" s="81"/>
      <c r="L8" s="82">
        <v>86</v>
      </c>
      <c r="M8" s="82"/>
      <c r="N8" s="82">
        <v>105</v>
      </c>
      <c r="O8" s="85"/>
      <c r="P8" s="79" t="s">
        <v>28</v>
      </c>
      <c r="Q8" s="80"/>
      <c r="R8" s="81">
        <f t="shared" si="2"/>
        <v>232</v>
      </c>
      <c r="S8" s="81"/>
      <c r="T8" s="82">
        <v>109</v>
      </c>
      <c r="U8" s="82"/>
      <c r="V8" s="82">
        <v>123</v>
      </c>
      <c r="W8" s="85"/>
      <c r="X8" s="79" t="s">
        <v>29</v>
      </c>
      <c r="Y8" s="80"/>
      <c r="Z8" s="81">
        <f t="shared" si="3"/>
        <v>112</v>
      </c>
      <c r="AA8" s="81"/>
      <c r="AB8" s="82">
        <v>57</v>
      </c>
      <c r="AC8" s="82"/>
      <c r="AD8" s="82">
        <v>55</v>
      </c>
      <c r="AE8" s="85"/>
      <c r="AF8" s="79" t="s">
        <v>30</v>
      </c>
      <c r="AG8" s="80"/>
      <c r="AH8" s="81">
        <f t="shared" si="4"/>
        <v>78</v>
      </c>
      <c r="AI8" s="81"/>
      <c r="AJ8" s="82">
        <v>24</v>
      </c>
      <c r="AK8" s="82"/>
      <c r="AL8" s="82">
        <v>54</v>
      </c>
      <c r="AM8" s="83"/>
    </row>
    <row r="9" spans="1:39" s="8" customFormat="1" ht="18" customHeight="1">
      <c r="A9" s="10" t="s">
        <v>31</v>
      </c>
      <c r="B9" s="81">
        <f t="shared" si="0"/>
        <v>133</v>
      </c>
      <c r="C9" s="81"/>
      <c r="D9" s="82">
        <v>68</v>
      </c>
      <c r="E9" s="82"/>
      <c r="F9" s="86">
        <v>65</v>
      </c>
      <c r="G9" s="87"/>
      <c r="H9" s="79" t="s">
        <v>32</v>
      </c>
      <c r="I9" s="80"/>
      <c r="J9" s="81">
        <f t="shared" si="1"/>
        <v>210</v>
      </c>
      <c r="K9" s="81"/>
      <c r="L9" s="82">
        <v>110</v>
      </c>
      <c r="M9" s="82"/>
      <c r="N9" s="82">
        <v>100</v>
      </c>
      <c r="O9" s="85"/>
      <c r="P9" s="79" t="s">
        <v>33</v>
      </c>
      <c r="Q9" s="80"/>
      <c r="R9" s="81">
        <f t="shared" si="2"/>
        <v>251</v>
      </c>
      <c r="S9" s="81"/>
      <c r="T9" s="82">
        <v>134</v>
      </c>
      <c r="U9" s="82"/>
      <c r="V9" s="82">
        <v>117</v>
      </c>
      <c r="W9" s="85"/>
      <c r="X9" s="79" t="s">
        <v>34</v>
      </c>
      <c r="Y9" s="80"/>
      <c r="Z9" s="81">
        <f t="shared" si="3"/>
        <v>147</v>
      </c>
      <c r="AA9" s="81"/>
      <c r="AB9" s="82">
        <v>75</v>
      </c>
      <c r="AC9" s="82"/>
      <c r="AD9" s="82">
        <v>72</v>
      </c>
      <c r="AE9" s="85"/>
      <c r="AF9" s="79" t="s">
        <v>35</v>
      </c>
      <c r="AG9" s="80"/>
      <c r="AH9" s="81">
        <f t="shared" si="4"/>
        <v>48</v>
      </c>
      <c r="AI9" s="81"/>
      <c r="AJ9" s="82">
        <v>13</v>
      </c>
      <c r="AK9" s="82"/>
      <c r="AL9" s="82">
        <v>35</v>
      </c>
      <c r="AM9" s="83"/>
    </row>
    <row r="10" spans="1:39" s="8" customFormat="1" ht="18" customHeight="1">
      <c r="A10" s="10" t="s">
        <v>36</v>
      </c>
      <c r="B10" s="81">
        <f t="shared" si="0"/>
        <v>127</v>
      </c>
      <c r="C10" s="81"/>
      <c r="D10" s="82">
        <v>58</v>
      </c>
      <c r="E10" s="82"/>
      <c r="F10" s="86">
        <v>69</v>
      </c>
      <c r="G10" s="87"/>
      <c r="H10" s="79" t="s">
        <v>37</v>
      </c>
      <c r="I10" s="80"/>
      <c r="J10" s="81">
        <f t="shared" si="1"/>
        <v>149</v>
      </c>
      <c r="K10" s="81"/>
      <c r="L10" s="82">
        <v>72</v>
      </c>
      <c r="M10" s="82"/>
      <c r="N10" s="82">
        <v>77</v>
      </c>
      <c r="O10" s="85"/>
      <c r="P10" s="79" t="s">
        <v>38</v>
      </c>
      <c r="Q10" s="80"/>
      <c r="R10" s="81">
        <f t="shared" si="2"/>
        <v>278</v>
      </c>
      <c r="S10" s="81"/>
      <c r="T10" s="82">
        <v>142</v>
      </c>
      <c r="U10" s="82"/>
      <c r="V10" s="82">
        <v>136</v>
      </c>
      <c r="W10" s="85"/>
      <c r="X10" s="79" t="s">
        <v>39</v>
      </c>
      <c r="Y10" s="80"/>
      <c r="Z10" s="81">
        <f t="shared" si="3"/>
        <v>144</v>
      </c>
      <c r="AA10" s="81"/>
      <c r="AB10" s="82">
        <v>77</v>
      </c>
      <c r="AC10" s="82"/>
      <c r="AD10" s="82">
        <v>67</v>
      </c>
      <c r="AE10" s="85"/>
      <c r="AF10" s="79" t="s">
        <v>40</v>
      </c>
      <c r="AG10" s="80"/>
      <c r="AH10" s="81">
        <f t="shared" si="4"/>
        <v>53</v>
      </c>
      <c r="AI10" s="81"/>
      <c r="AJ10" s="82">
        <v>20</v>
      </c>
      <c r="AK10" s="82"/>
      <c r="AL10" s="82">
        <v>33</v>
      </c>
      <c r="AM10" s="83"/>
    </row>
    <row r="11" spans="1:39" s="8" customFormat="1" ht="18" customHeight="1">
      <c r="A11" s="10" t="s">
        <v>41</v>
      </c>
      <c r="B11" s="81">
        <f t="shared" si="0"/>
        <v>142</v>
      </c>
      <c r="C11" s="81"/>
      <c r="D11" s="82">
        <v>69</v>
      </c>
      <c r="E11" s="82"/>
      <c r="F11" s="86">
        <v>73</v>
      </c>
      <c r="G11" s="87"/>
      <c r="H11" s="79" t="s">
        <v>42</v>
      </c>
      <c r="I11" s="80"/>
      <c r="J11" s="81">
        <f t="shared" si="1"/>
        <v>200</v>
      </c>
      <c r="K11" s="81"/>
      <c r="L11" s="82">
        <v>102</v>
      </c>
      <c r="M11" s="82"/>
      <c r="N11" s="82">
        <v>98</v>
      </c>
      <c r="O11" s="85"/>
      <c r="P11" s="79" t="s">
        <v>43</v>
      </c>
      <c r="Q11" s="80"/>
      <c r="R11" s="81">
        <f t="shared" si="2"/>
        <v>262</v>
      </c>
      <c r="S11" s="81"/>
      <c r="T11" s="82">
        <v>121</v>
      </c>
      <c r="U11" s="82"/>
      <c r="V11" s="82">
        <v>141</v>
      </c>
      <c r="W11" s="85"/>
      <c r="X11" s="79" t="s">
        <v>44</v>
      </c>
      <c r="Y11" s="80"/>
      <c r="Z11" s="81">
        <f t="shared" si="3"/>
        <v>159</v>
      </c>
      <c r="AA11" s="81"/>
      <c r="AB11" s="82">
        <v>71</v>
      </c>
      <c r="AC11" s="82"/>
      <c r="AD11" s="82">
        <v>88</v>
      </c>
      <c r="AE11" s="85"/>
      <c r="AF11" s="79" t="s">
        <v>45</v>
      </c>
      <c r="AG11" s="80"/>
      <c r="AH11" s="81">
        <f t="shared" si="4"/>
        <v>47</v>
      </c>
      <c r="AI11" s="81"/>
      <c r="AJ11" s="82">
        <v>19</v>
      </c>
      <c r="AK11" s="82"/>
      <c r="AL11" s="82">
        <v>28</v>
      </c>
      <c r="AM11" s="83"/>
    </row>
    <row r="12" spans="1:39" s="8" customFormat="1" ht="18" customHeight="1">
      <c r="A12" s="10" t="s">
        <v>46</v>
      </c>
      <c r="B12" s="81">
        <f t="shared" si="0"/>
        <v>127</v>
      </c>
      <c r="C12" s="81"/>
      <c r="D12" s="82">
        <v>69</v>
      </c>
      <c r="E12" s="82"/>
      <c r="F12" s="86">
        <v>58</v>
      </c>
      <c r="G12" s="87"/>
      <c r="H12" s="79" t="s">
        <v>47</v>
      </c>
      <c r="I12" s="80"/>
      <c r="J12" s="81">
        <f t="shared" si="1"/>
        <v>179</v>
      </c>
      <c r="K12" s="81"/>
      <c r="L12" s="82">
        <v>91</v>
      </c>
      <c r="M12" s="82"/>
      <c r="N12" s="82">
        <v>88</v>
      </c>
      <c r="O12" s="85"/>
      <c r="P12" s="79" t="s">
        <v>48</v>
      </c>
      <c r="Q12" s="80"/>
      <c r="R12" s="81">
        <f t="shared" si="2"/>
        <v>230</v>
      </c>
      <c r="S12" s="81"/>
      <c r="T12" s="82">
        <v>125</v>
      </c>
      <c r="U12" s="82"/>
      <c r="V12" s="82">
        <v>105</v>
      </c>
      <c r="W12" s="85"/>
      <c r="X12" s="79" t="s">
        <v>49</v>
      </c>
      <c r="Y12" s="80"/>
      <c r="Z12" s="81">
        <f t="shared" si="3"/>
        <v>159</v>
      </c>
      <c r="AA12" s="81"/>
      <c r="AB12" s="82">
        <v>86</v>
      </c>
      <c r="AC12" s="82"/>
      <c r="AD12" s="82">
        <v>73</v>
      </c>
      <c r="AE12" s="85"/>
      <c r="AF12" s="79" t="s">
        <v>50</v>
      </c>
      <c r="AG12" s="80"/>
      <c r="AH12" s="81">
        <f t="shared" si="4"/>
        <v>40</v>
      </c>
      <c r="AI12" s="81"/>
      <c r="AJ12" s="82">
        <v>15</v>
      </c>
      <c r="AK12" s="82"/>
      <c r="AL12" s="82">
        <v>25</v>
      </c>
      <c r="AM12" s="83"/>
    </row>
    <row r="13" spans="1:39" s="8" customFormat="1" ht="18" customHeight="1">
      <c r="A13" s="10" t="s">
        <v>51</v>
      </c>
      <c r="B13" s="81">
        <f t="shared" si="0"/>
        <v>113</v>
      </c>
      <c r="C13" s="81"/>
      <c r="D13" s="82">
        <v>64</v>
      </c>
      <c r="E13" s="82"/>
      <c r="F13" s="86">
        <v>49</v>
      </c>
      <c r="G13" s="87"/>
      <c r="H13" s="79" t="s">
        <v>52</v>
      </c>
      <c r="I13" s="80"/>
      <c r="J13" s="81">
        <f t="shared" si="1"/>
        <v>198</v>
      </c>
      <c r="K13" s="81"/>
      <c r="L13" s="82">
        <v>92</v>
      </c>
      <c r="M13" s="82"/>
      <c r="N13" s="82">
        <v>106</v>
      </c>
      <c r="O13" s="85"/>
      <c r="P13" s="79" t="s">
        <v>53</v>
      </c>
      <c r="Q13" s="80"/>
      <c r="R13" s="81">
        <f t="shared" si="2"/>
        <v>271</v>
      </c>
      <c r="S13" s="81"/>
      <c r="T13" s="82">
        <v>135</v>
      </c>
      <c r="U13" s="82"/>
      <c r="V13" s="82">
        <v>136</v>
      </c>
      <c r="W13" s="85"/>
      <c r="X13" s="79" t="s">
        <v>54</v>
      </c>
      <c r="Y13" s="80"/>
      <c r="Z13" s="81">
        <f t="shared" si="3"/>
        <v>164</v>
      </c>
      <c r="AA13" s="81"/>
      <c r="AB13" s="82">
        <v>67</v>
      </c>
      <c r="AC13" s="82"/>
      <c r="AD13" s="82">
        <v>97</v>
      </c>
      <c r="AE13" s="85"/>
      <c r="AF13" s="79" t="s">
        <v>55</v>
      </c>
      <c r="AG13" s="80"/>
      <c r="AH13" s="81">
        <f t="shared" si="4"/>
        <v>31</v>
      </c>
      <c r="AI13" s="81"/>
      <c r="AJ13" s="82">
        <v>5</v>
      </c>
      <c r="AK13" s="82"/>
      <c r="AL13" s="82">
        <v>26</v>
      </c>
      <c r="AM13" s="83"/>
    </row>
    <row r="14" spans="1:39" s="8" customFormat="1" ht="18" customHeight="1">
      <c r="A14" s="10" t="s">
        <v>56</v>
      </c>
      <c r="B14" s="81">
        <f t="shared" si="0"/>
        <v>126</v>
      </c>
      <c r="C14" s="81"/>
      <c r="D14" s="82">
        <v>68</v>
      </c>
      <c r="E14" s="82"/>
      <c r="F14" s="86">
        <v>58</v>
      </c>
      <c r="G14" s="87"/>
      <c r="H14" s="79" t="s">
        <v>57</v>
      </c>
      <c r="I14" s="80"/>
      <c r="J14" s="81">
        <f t="shared" si="1"/>
        <v>191</v>
      </c>
      <c r="K14" s="81"/>
      <c r="L14" s="82">
        <v>98</v>
      </c>
      <c r="M14" s="82"/>
      <c r="N14" s="82">
        <v>93</v>
      </c>
      <c r="O14" s="85"/>
      <c r="P14" s="79" t="s">
        <v>58</v>
      </c>
      <c r="Q14" s="80"/>
      <c r="R14" s="81">
        <f t="shared" si="2"/>
        <v>241</v>
      </c>
      <c r="S14" s="81"/>
      <c r="T14" s="82">
        <v>122</v>
      </c>
      <c r="U14" s="82"/>
      <c r="V14" s="82">
        <v>119</v>
      </c>
      <c r="W14" s="85"/>
      <c r="X14" s="79" t="s">
        <v>59</v>
      </c>
      <c r="Y14" s="80"/>
      <c r="Z14" s="81">
        <f t="shared" si="3"/>
        <v>179</v>
      </c>
      <c r="AA14" s="81"/>
      <c r="AB14" s="82">
        <v>81</v>
      </c>
      <c r="AC14" s="82"/>
      <c r="AD14" s="82">
        <v>98</v>
      </c>
      <c r="AE14" s="85"/>
      <c r="AF14" s="79" t="s">
        <v>60</v>
      </c>
      <c r="AG14" s="80"/>
      <c r="AH14" s="81">
        <f t="shared" si="4"/>
        <v>33</v>
      </c>
      <c r="AI14" s="81"/>
      <c r="AJ14" s="82">
        <v>10</v>
      </c>
      <c r="AK14" s="82"/>
      <c r="AL14" s="82">
        <v>23</v>
      </c>
      <c r="AM14" s="83"/>
    </row>
    <row r="15" spans="1:39" s="8" customFormat="1" ht="18" customHeight="1">
      <c r="A15" s="10" t="s">
        <v>61</v>
      </c>
      <c r="B15" s="81">
        <f t="shared" si="0"/>
        <v>120</v>
      </c>
      <c r="C15" s="81"/>
      <c r="D15" s="82">
        <v>63</v>
      </c>
      <c r="E15" s="82"/>
      <c r="F15" s="86">
        <v>57</v>
      </c>
      <c r="G15" s="87"/>
      <c r="H15" s="79" t="s">
        <v>62</v>
      </c>
      <c r="I15" s="80"/>
      <c r="J15" s="81">
        <f t="shared" si="1"/>
        <v>188</v>
      </c>
      <c r="K15" s="81"/>
      <c r="L15" s="82">
        <v>103</v>
      </c>
      <c r="M15" s="82"/>
      <c r="N15" s="82">
        <v>85</v>
      </c>
      <c r="O15" s="85"/>
      <c r="P15" s="79" t="s">
        <v>63</v>
      </c>
      <c r="Q15" s="80"/>
      <c r="R15" s="81">
        <f t="shared" si="2"/>
        <v>236</v>
      </c>
      <c r="S15" s="81"/>
      <c r="T15" s="82">
        <v>110</v>
      </c>
      <c r="U15" s="82"/>
      <c r="V15" s="82">
        <v>126</v>
      </c>
      <c r="W15" s="85"/>
      <c r="X15" s="79" t="s">
        <v>64</v>
      </c>
      <c r="Y15" s="80"/>
      <c r="Z15" s="81">
        <f t="shared" si="3"/>
        <v>194</v>
      </c>
      <c r="AA15" s="81"/>
      <c r="AB15" s="82">
        <v>80</v>
      </c>
      <c r="AC15" s="82"/>
      <c r="AD15" s="82">
        <v>114</v>
      </c>
      <c r="AE15" s="85"/>
      <c r="AF15" s="79" t="s">
        <v>65</v>
      </c>
      <c r="AG15" s="80"/>
      <c r="AH15" s="81">
        <f t="shared" si="4"/>
        <v>28</v>
      </c>
      <c r="AI15" s="81"/>
      <c r="AJ15" s="82">
        <v>5</v>
      </c>
      <c r="AK15" s="82"/>
      <c r="AL15" s="82">
        <v>23</v>
      </c>
      <c r="AM15" s="83"/>
    </row>
    <row r="16" spans="1:39" s="8" customFormat="1" ht="18" customHeight="1">
      <c r="A16" s="10" t="s">
        <v>66</v>
      </c>
      <c r="B16" s="81">
        <f t="shared" si="0"/>
        <v>110</v>
      </c>
      <c r="C16" s="81"/>
      <c r="D16" s="82">
        <v>53</v>
      </c>
      <c r="E16" s="82"/>
      <c r="F16" s="86">
        <v>57</v>
      </c>
      <c r="G16" s="87"/>
      <c r="H16" s="79" t="s">
        <v>67</v>
      </c>
      <c r="I16" s="80"/>
      <c r="J16" s="81">
        <f t="shared" si="1"/>
        <v>241</v>
      </c>
      <c r="K16" s="81"/>
      <c r="L16" s="82">
        <v>110</v>
      </c>
      <c r="M16" s="82"/>
      <c r="N16" s="82">
        <v>131</v>
      </c>
      <c r="O16" s="85"/>
      <c r="P16" s="79" t="s">
        <v>68</v>
      </c>
      <c r="Q16" s="80"/>
      <c r="R16" s="81">
        <f t="shared" si="2"/>
        <v>264</v>
      </c>
      <c r="S16" s="81"/>
      <c r="T16" s="82">
        <v>140</v>
      </c>
      <c r="U16" s="82"/>
      <c r="V16" s="82">
        <v>124</v>
      </c>
      <c r="W16" s="85"/>
      <c r="X16" s="79" t="s">
        <v>69</v>
      </c>
      <c r="Y16" s="80"/>
      <c r="Z16" s="81">
        <f t="shared" si="3"/>
        <v>192</v>
      </c>
      <c r="AA16" s="81"/>
      <c r="AB16" s="82">
        <v>81</v>
      </c>
      <c r="AC16" s="82"/>
      <c r="AD16" s="82">
        <v>111</v>
      </c>
      <c r="AE16" s="85"/>
      <c r="AF16" s="79" t="s">
        <v>70</v>
      </c>
      <c r="AG16" s="80"/>
      <c r="AH16" s="81">
        <f t="shared" si="4"/>
        <v>25</v>
      </c>
      <c r="AI16" s="81"/>
      <c r="AJ16" s="82">
        <v>6</v>
      </c>
      <c r="AK16" s="82"/>
      <c r="AL16" s="82">
        <v>19</v>
      </c>
      <c r="AM16" s="83"/>
    </row>
    <row r="17" spans="1:39" s="8" customFormat="1" ht="18" customHeight="1">
      <c r="A17" s="10" t="s">
        <v>71</v>
      </c>
      <c r="B17" s="81">
        <f t="shared" si="0"/>
        <v>115</v>
      </c>
      <c r="C17" s="81"/>
      <c r="D17" s="82">
        <v>60</v>
      </c>
      <c r="E17" s="82"/>
      <c r="F17" s="86">
        <v>55</v>
      </c>
      <c r="G17" s="87"/>
      <c r="H17" s="79" t="s">
        <v>72</v>
      </c>
      <c r="I17" s="80"/>
      <c r="J17" s="81">
        <f t="shared" si="1"/>
        <v>238</v>
      </c>
      <c r="K17" s="81"/>
      <c r="L17" s="82">
        <v>125</v>
      </c>
      <c r="M17" s="82"/>
      <c r="N17" s="82">
        <v>113</v>
      </c>
      <c r="O17" s="85"/>
      <c r="P17" s="79" t="s">
        <v>73</v>
      </c>
      <c r="Q17" s="80"/>
      <c r="R17" s="81">
        <f t="shared" si="2"/>
        <v>210</v>
      </c>
      <c r="S17" s="81"/>
      <c r="T17" s="82">
        <v>106</v>
      </c>
      <c r="U17" s="82"/>
      <c r="V17" s="82">
        <v>104</v>
      </c>
      <c r="W17" s="85"/>
      <c r="X17" s="79" t="s">
        <v>74</v>
      </c>
      <c r="Y17" s="80"/>
      <c r="Z17" s="81">
        <f t="shared" si="3"/>
        <v>123</v>
      </c>
      <c r="AA17" s="81"/>
      <c r="AB17" s="82">
        <v>55</v>
      </c>
      <c r="AC17" s="82"/>
      <c r="AD17" s="82">
        <v>68</v>
      </c>
      <c r="AE17" s="85"/>
      <c r="AF17" s="79" t="s">
        <v>75</v>
      </c>
      <c r="AG17" s="80"/>
      <c r="AH17" s="81">
        <f t="shared" si="4"/>
        <v>11</v>
      </c>
      <c r="AI17" s="81"/>
      <c r="AJ17" s="82">
        <v>4</v>
      </c>
      <c r="AK17" s="82"/>
      <c r="AL17" s="82">
        <v>7</v>
      </c>
      <c r="AM17" s="83"/>
    </row>
    <row r="18" spans="1:39" s="8" customFormat="1" ht="18" customHeight="1">
      <c r="A18" s="10" t="s">
        <v>76</v>
      </c>
      <c r="B18" s="81">
        <f t="shared" si="0"/>
        <v>115</v>
      </c>
      <c r="C18" s="81"/>
      <c r="D18" s="82">
        <v>72</v>
      </c>
      <c r="E18" s="82"/>
      <c r="F18" s="86">
        <v>43</v>
      </c>
      <c r="G18" s="87"/>
      <c r="H18" s="79" t="s">
        <v>77</v>
      </c>
      <c r="I18" s="80"/>
      <c r="J18" s="81">
        <f t="shared" si="1"/>
        <v>201</v>
      </c>
      <c r="K18" s="81"/>
      <c r="L18" s="82">
        <v>97</v>
      </c>
      <c r="M18" s="82"/>
      <c r="N18" s="82">
        <v>104</v>
      </c>
      <c r="O18" s="85"/>
      <c r="P18" s="79" t="s">
        <v>78</v>
      </c>
      <c r="Q18" s="80"/>
      <c r="R18" s="81">
        <f t="shared" si="2"/>
        <v>197</v>
      </c>
      <c r="S18" s="81"/>
      <c r="T18" s="82">
        <v>98</v>
      </c>
      <c r="U18" s="82"/>
      <c r="V18" s="82">
        <v>99</v>
      </c>
      <c r="W18" s="85"/>
      <c r="X18" s="79" t="s">
        <v>79</v>
      </c>
      <c r="Y18" s="80"/>
      <c r="Z18" s="81">
        <f t="shared" si="3"/>
        <v>118</v>
      </c>
      <c r="AA18" s="81"/>
      <c r="AB18" s="82">
        <v>56</v>
      </c>
      <c r="AC18" s="82"/>
      <c r="AD18" s="82">
        <v>62</v>
      </c>
      <c r="AE18" s="85"/>
      <c r="AF18" s="79" t="s">
        <v>80</v>
      </c>
      <c r="AG18" s="80"/>
      <c r="AH18" s="81">
        <f t="shared" si="4"/>
        <v>15</v>
      </c>
      <c r="AI18" s="81"/>
      <c r="AJ18" s="82">
        <v>5</v>
      </c>
      <c r="AK18" s="82"/>
      <c r="AL18" s="82">
        <v>10</v>
      </c>
      <c r="AM18" s="83"/>
    </row>
    <row r="19" spans="1:39" s="8" customFormat="1" ht="18" customHeight="1">
      <c r="A19" s="10" t="s">
        <v>81</v>
      </c>
      <c r="B19" s="81">
        <f t="shared" si="0"/>
        <v>103</v>
      </c>
      <c r="C19" s="81"/>
      <c r="D19" s="82">
        <v>49</v>
      </c>
      <c r="E19" s="82"/>
      <c r="F19" s="86">
        <v>54</v>
      </c>
      <c r="G19" s="87"/>
      <c r="H19" s="79" t="s">
        <v>82</v>
      </c>
      <c r="I19" s="80"/>
      <c r="J19" s="81">
        <f t="shared" si="1"/>
        <v>205</v>
      </c>
      <c r="K19" s="81"/>
      <c r="L19" s="82">
        <v>111</v>
      </c>
      <c r="M19" s="82"/>
      <c r="N19" s="82">
        <v>94</v>
      </c>
      <c r="O19" s="85"/>
      <c r="P19" s="79" t="s">
        <v>83</v>
      </c>
      <c r="Q19" s="80"/>
      <c r="R19" s="81">
        <f t="shared" si="2"/>
        <v>223</v>
      </c>
      <c r="S19" s="81"/>
      <c r="T19" s="82">
        <v>107</v>
      </c>
      <c r="U19" s="82"/>
      <c r="V19" s="82">
        <v>116</v>
      </c>
      <c r="W19" s="85"/>
      <c r="X19" s="79" t="s">
        <v>84</v>
      </c>
      <c r="Y19" s="80"/>
      <c r="Z19" s="81">
        <f t="shared" si="3"/>
        <v>143</v>
      </c>
      <c r="AA19" s="81"/>
      <c r="AB19" s="82">
        <v>59</v>
      </c>
      <c r="AC19" s="82"/>
      <c r="AD19" s="82">
        <v>84</v>
      </c>
      <c r="AE19" s="85"/>
      <c r="AF19" s="79" t="s">
        <v>85</v>
      </c>
      <c r="AG19" s="80"/>
      <c r="AH19" s="81">
        <f t="shared" si="4"/>
        <v>8</v>
      </c>
      <c r="AI19" s="81"/>
      <c r="AJ19" s="82">
        <v>2</v>
      </c>
      <c r="AK19" s="82"/>
      <c r="AL19" s="82">
        <v>6</v>
      </c>
      <c r="AM19" s="83"/>
    </row>
    <row r="20" spans="1:39" s="8" customFormat="1" ht="18" customHeight="1">
      <c r="A20" s="10" t="s">
        <v>86</v>
      </c>
      <c r="B20" s="81">
        <f t="shared" si="0"/>
        <v>136</v>
      </c>
      <c r="C20" s="81"/>
      <c r="D20" s="82">
        <v>62</v>
      </c>
      <c r="E20" s="82"/>
      <c r="F20" s="86">
        <v>74</v>
      </c>
      <c r="G20" s="87"/>
      <c r="H20" s="79" t="s">
        <v>87</v>
      </c>
      <c r="I20" s="80"/>
      <c r="J20" s="81">
        <f t="shared" si="1"/>
        <v>191</v>
      </c>
      <c r="K20" s="81"/>
      <c r="L20" s="82">
        <v>93</v>
      </c>
      <c r="M20" s="82"/>
      <c r="N20" s="82">
        <v>98</v>
      </c>
      <c r="O20" s="85"/>
      <c r="P20" s="79" t="s">
        <v>88</v>
      </c>
      <c r="Q20" s="80"/>
      <c r="R20" s="81">
        <f t="shared" si="2"/>
        <v>203</v>
      </c>
      <c r="S20" s="81"/>
      <c r="T20" s="82">
        <v>105</v>
      </c>
      <c r="U20" s="82"/>
      <c r="V20" s="82">
        <v>98</v>
      </c>
      <c r="W20" s="85"/>
      <c r="X20" s="79" t="s">
        <v>89</v>
      </c>
      <c r="Y20" s="80"/>
      <c r="Z20" s="81">
        <f t="shared" si="3"/>
        <v>110</v>
      </c>
      <c r="AA20" s="81"/>
      <c r="AB20" s="82">
        <v>53</v>
      </c>
      <c r="AC20" s="82"/>
      <c r="AD20" s="82">
        <v>57</v>
      </c>
      <c r="AE20" s="85"/>
      <c r="AF20" s="79" t="s">
        <v>90</v>
      </c>
      <c r="AG20" s="80"/>
      <c r="AH20" s="81">
        <f t="shared" si="4"/>
        <v>9</v>
      </c>
      <c r="AI20" s="81"/>
      <c r="AJ20" s="82">
        <v>2</v>
      </c>
      <c r="AK20" s="82"/>
      <c r="AL20" s="82">
        <v>7</v>
      </c>
      <c r="AM20" s="83"/>
    </row>
    <row r="21" spans="1:39" s="8" customFormat="1" ht="18" customHeight="1">
      <c r="A21" s="10" t="s">
        <v>91</v>
      </c>
      <c r="B21" s="81">
        <f t="shared" si="0"/>
        <v>137</v>
      </c>
      <c r="C21" s="81"/>
      <c r="D21" s="82">
        <v>61</v>
      </c>
      <c r="E21" s="82"/>
      <c r="F21" s="86">
        <v>76</v>
      </c>
      <c r="G21" s="87"/>
      <c r="H21" s="79" t="s">
        <v>92</v>
      </c>
      <c r="I21" s="80"/>
      <c r="J21" s="81">
        <f t="shared" si="1"/>
        <v>204</v>
      </c>
      <c r="K21" s="81"/>
      <c r="L21" s="82">
        <v>96</v>
      </c>
      <c r="M21" s="82"/>
      <c r="N21" s="82">
        <v>108</v>
      </c>
      <c r="O21" s="85"/>
      <c r="P21" s="79" t="s">
        <v>93</v>
      </c>
      <c r="Q21" s="80"/>
      <c r="R21" s="81">
        <f t="shared" si="2"/>
        <v>165</v>
      </c>
      <c r="S21" s="81"/>
      <c r="T21" s="82">
        <v>90</v>
      </c>
      <c r="U21" s="82"/>
      <c r="V21" s="82">
        <v>75</v>
      </c>
      <c r="W21" s="85"/>
      <c r="X21" s="79" t="s">
        <v>94</v>
      </c>
      <c r="Y21" s="80"/>
      <c r="Z21" s="81">
        <f t="shared" si="3"/>
        <v>120</v>
      </c>
      <c r="AA21" s="81"/>
      <c r="AB21" s="82">
        <v>62</v>
      </c>
      <c r="AC21" s="82"/>
      <c r="AD21" s="82">
        <v>58</v>
      </c>
      <c r="AE21" s="85"/>
      <c r="AF21" s="79" t="s">
        <v>95</v>
      </c>
      <c r="AG21" s="80"/>
      <c r="AH21" s="81">
        <f t="shared" si="4"/>
        <v>2</v>
      </c>
      <c r="AI21" s="81"/>
      <c r="AJ21" s="82">
        <v>0</v>
      </c>
      <c r="AK21" s="82"/>
      <c r="AL21" s="82">
        <v>2</v>
      </c>
      <c r="AM21" s="83"/>
    </row>
    <row r="22" spans="1:39" s="8" customFormat="1" ht="18" customHeight="1">
      <c r="A22" s="10" t="s">
        <v>96</v>
      </c>
      <c r="B22" s="81">
        <f t="shared" si="0"/>
        <v>155</v>
      </c>
      <c r="C22" s="81"/>
      <c r="D22" s="82">
        <v>92</v>
      </c>
      <c r="E22" s="82"/>
      <c r="F22" s="86">
        <v>63</v>
      </c>
      <c r="G22" s="87"/>
      <c r="H22" s="79" t="s">
        <v>97</v>
      </c>
      <c r="I22" s="80"/>
      <c r="J22" s="81">
        <f t="shared" si="1"/>
        <v>222</v>
      </c>
      <c r="K22" s="81"/>
      <c r="L22" s="82">
        <v>111</v>
      </c>
      <c r="M22" s="82"/>
      <c r="N22" s="82">
        <v>111</v>
      </c>
      <c r="O22" s="85"/>
      <c r="P22" s="79" t="s">
        <v>98</v>
      </c>
      <c r="Q22" s="80"/>
      <c r="R22" s="81">
        <f t="shared" si="2"/>
        <v>170</v>
      </c>
      <c r="S22" s="81"/>
      <c r="T22" s="82">
        <v>82</v>
      </c>
      <c r="U22" s="82"/>
      <c r="V22" s="82">
        <v>88</v>
      </c>
      <c r="W22" s="85"/>
      <c r="X22" s="79" t="s">
        <v>99</v>
      </c>
      <c r="Y22" s="80"/>
      <c r="Z22" s="81">
        <f t="shared" si="3"/>
        <v>137</v>
      </c>
      <c r="AA22" s="81"/>
      <c r="AB22" s="82">
        <v>66</v>
      </c>
      <c r="AC22" s="82"/>
      <c r="AD22" s="82">
        <v>71</v>
      </c>
      <c r="AE22" s="85"/>
      <c r="AF22" s="79" t="s">
        <v>100</v>
      </c>
      <c r="AG22" s="80"/>
      <c r="AH22" s="81">
        <f t="shared" si="4"/>
        <v>6</v>
      </c>
      <c r="AI22" s="81"/>
      <c r="AJ22" s="82">
        <v>0</v>
      </c>
      <c r="AK22" s="82"/>
      <c r="AL22" s="82">
        <v>6</v>
      </c>
      <c r="AM22" s="83"/>
    </row>
    <row r="23" spans="1:39" s="8" customFormat="1" ht="18" customHeight="1">
      <c r="A23" s="11" t="s">
        <v>101</v>
      </c>
      <c r="B23" s="66">
        <f t="shared" si="0"/>
        <v>159</v>
      </c>
      <c r="C23" s="66"/>
      <c r="D23" s="74">
        <v>91</v>
      </c>
      <c r="E23" s="74"/>
      <c r="F23" s="84">
        <v>68</v>
      </c>
      <c r="G23" s="67"/>
      <c r="H23" s="64" t="s">
        <v>102</v>
      </c>
      <c r="I23" s="65"/>
      <c r="J23" s="66">
        <f t="shared" si="1"/>
        <v>224</v>
      </c>
      <c r="K23" s="66"/>
      <c r="L23" s="74">
        <v>106</v>
      </c>
      <c r="M23" s="74"/>
      <c r="N23" s="74">
        <v>118</v>
      </c>
      <c r="O23" s="75"/>
      <c r="P23" s="64" t="s">
        <v>103</v>
      </c>
      <c r="Q23" s="65"/>
      <c r="R23" s="66">
        <f t="shared" si="2"/>
        <v>157</v>
      </c>
      <c r="S23" s="66"/>
      <c r="T23" s="74">
        <v>80</v>
      </c>
      <c r="U23" s="74"/>
      <c r="V23" s="74">
        <v>77</v>
      </c>
      <c r="W23" s="75"/>
      <c r="X23" s="64" t="s">
        <v>104</v>
      </c>
      <c r="Y23" s="65"/>
      <c r="Z23" s="66">
        <f t="shared" si="3"/>
        <v>98</v>
      </c>
      <c r="AA23" s="66"/>
      <c r="AB23" s="74">
        <v>44</v>
      </c>
      <c r="AC23" s="74"/>
      <c r="AD23" s="74">
        <v>54</v>
      </c>
      <c r="AE23" s="75"/>
      <c r="AF23" s="76" t="s">
        <v>105</v>
      </c>
      <c r="AG23" s="77"/>
      <c r="AH23" s="78">
        <f t="shared" si="4"/>
        <v>6</v>
      </c>
      <c r="AI23" s="78"/>
      <c r="AJ23" s="62">
        <v>1</v>
      </c>
      <c r="AK23" s="62"/>
      <c r="AL23" s="62">
        <v>5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0</v>
      </c>
      <c r="AI24" s="66"/>
      <c r="AJ24" s="67">
        <v>0</v>
      </c>
      <c r="AK24" s="68"/>
      <c r="AL24" s="67">
        <v>0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909</v>
      </c>
      <c r="D27" s="46"/>
      <c r="E27" s="45">
        <f>SUM(E28:F29)</f>
        <v>755</v>
      </c>
      <c r="F27" s="46"/>
      <c r="G27" s="45">
        <f>SUM(G28:H29)</f>
        <v>340</v>
      </c>
      <c r="H27" s="46"/>
      <c r="I27" s="45">
        <f>SUM(I28:J29)</f>
        <v>376</v>
      </c>
      <c r="J27" s="46"/>
      <c r="K27" s="45">
        <f>SUM(K28:L29)</f>
        <v>314</v>
      </c>
      <c r="L27" s="46"/>
      <c r="M27" s="45">
        <f>SUM(M28:N29)</f>
        <v>1902</v>
      </c>
      <c r="N27" s="46"/>
      <c r="O27" s="45">
        <f>SUM(O28:P29)</f>
        <v>2105</v>
      </c>
      <c r="P27" s="46"/>
      <c r="Q27" s="45">
        <f>SUM(Q28:R29)</f>
        <v>2408</v>
      </c>
      <c r="R27" s="46"/>
      <c r="S27" s="45">
        <f>SUM(S28:T29)</f>
        <v>2066</v>
      </c>
      <c r="T27" s="46"/>
      <c r="U27" s="45">
        <f>SUM(U28:V29)</f>
        <v>738</v>
      </c>
      <c r="V27" s="46"/>
      <c r="W27" s="45">
        <f>SUM(W28:X29)</f>
        <v>773</v>
      </c>
      <c r="X27" s="46"/>
      <c r="Y27" s="45">
        <f>SUM(Y28:Z29)</f>
        <v>806</v>
      </c>
      <c r="Z27" s="46"/>
      <c r="AA27" s="45">
        <f>SUM(AA28:AB29)</f>
        <v>608</v>
      </c>
      <c r="AB27" s="46"/>
      <c r="AC27" s="45">
        <f>SUM(AC28:AD29)</f>
        <v>591</v>
      </c>
      <c r="AD27" s="46"/>
      <c r="AE27" s="45">
        <f>SUM(AE28:AF29)</f>
        <v>143</v>
      </c>
      <c r="AF27" s="46"/>
      <c r="AG27" s="45">
        <f>SUM(AG28:AH29)</f>
        <v>0</v>
      </c>
      <c r="AH27" s="46"/>
      <c r="AI27" s="47">
        <f>SUM(C27:AH27)</f>
        <v>14834</v>
      </c>
      <c r="AJ27" s="48"/>
      <c r="AK27" s="49">
        <v>6883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469</v>
      </c>
      <c r="D28" s="44"/>
      <c r="E28" s="43">
        <f>SUM(D10:E15)</f>
        <v>391</v>
      </c>
      <c r="F28" s="44"/>
      <c r="G28" s="43">
        <f>SUM(D16:E18)</f>
        <v>185</v>
      </c>
      <c r="H28" s="44"/>
      <c r="I28" s="43">
        <f>SUM(D19:E21)</f>
        <v>172</v>
      </c>
      <c r="J28" s="44"/>
      <c r="K28" s="43">
        <f>SUM(D22:E23)</f>
        <v>183</v>
      </c>
      <c r="L28" s="44"/>
      <c r="M28" s="43">
        <f>SUM(L4:M13)</f>
        <v>965</v>
      </c>
      <c r="N28" s="44"/>
      <c r="O28" s="43">
        <f>SUM(L14:M23)</f>
        <v>1050</v>
      </c>
      <c r="P28" s="44"/>
      <c r="Q28" s="43">
        <f>SUM(T4:U13)</f>
        <v>1216</v>
      </c>
      <c r="R28" s="44"/>
      <c r="S28" s="43">
        <f>SUM(T14:U23)</f>
        <v>1040</v>
      </c>
      <c r="T28" s="44"/>
      <c r="U28" s="43">
        <f>SUM(AB4:AC8)</f>
        <v>363</v>
      </c>
      <c r="V28" s="44"/>
      <c r="W28" s="43">
        <f>SUM(AB9:AC13)</f>
        <v>376</v>
      </c>
      <c r="X28" s="44"/>
      <c r="Y28" s="43">
        <f>SUM(AB14:AC18)</f>
        <v>353</v>
      </c>
      <c r="Z28" s="44"/>
      <c r="AA28" s="43">
        <f>SUM(AB19:AC23)</f>
        <v>284</v>
      </c>
      <c r="AB28" s="44"/>
      <c r="AC28" s="43">
        <f>SUM(AJ4:AK13)</f>
        <v>219</v>
      </c>
      <c r="AD28" s="44"/>
      <c r="AE28" s="43">
        <f>SUM(AJ14:AK23)</f>
        <v>35</v>
      </c>
      <c r="AF28" s="44"/>
      <c r="AG28" s="43">
        <f>AJ24</f>
        <v>0</v>
      </c>
      <c r="AH28" s="44"/>
      <c r="AI28" s="38">
        <f>SUM(C28:AH28)</f>
        <v>7301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440</v>
      </c>
      <c r="D29" s="21"/>
      <c r="E29" s="20">
        <f>SUM(F10:G15)</f>
        <v>364</v>
      </c>
      <c r="F29" s="21"/>
      <c r="G29" s="20">
        <f>SUM(F16:G18)</f>
        <v>155</v>
      </c>
      <c r="H29" s="21"/>
      <c r="I29" s="20">
        <f>SUM(F19:G21)</f>
        <v>204</v>
      </c>
      <c r="J29" s="21"/>
      <c r="K29" s="20">
        <f>SUM(F22:G23)</f>
        <v>131</v>
      </c>
      <c r="L29" s="21"/>
      <c r="M29" s="20">
        <f>SUM(N4:O13)</f>
        <v>937</v>
      </c>
      <c r="N29" s="21"/>
      <c r="O29" s="20">
        <f>SUM(N14:O23)</f>
        <v>1055</v>
      </c>
      <c r="P29" s="21"/>
      <c r="Q29" s="20">
        <f>SUM(V4:W13)</f>
        <v>1192</v>
      </c>
      <c r="R29" s="21"/>
      <c r="S29" s="20">
        <f>SUM(V14:W23)</f>
        <v>1026</v>
      </c>
      <c r="T29" s="21"/>
      <c r="U29" s="20">
        <f>SUM(AD4:AE8)</f>
        <v>375</v>
      </c>
      <c r="V29" s="21"/>
      <c r="W29" s="20">
        <f>SUM(AD9:AE13)</f>
        <v>397</v>
      </c>
      <c r="X29" s="21"/>
      <c r="Y29" s="20">
        <f>SUM(AD14:AE18)</f>
        <v>453</v>
      </c>
      <c r="Z29" s="21"/>
      <c r="AA29" s="20">
        <f>SUM(AD19:AE23)</f>
        <v>324</v>
      </c>
      <c r="AB29" s="21"/>
      <c r="AC29" s="20">
        <f>SUM(AL4:AM13)</f>
        <v>372</v>
      </c>
      <c r="AD29" s="21"/>
      <c r="AE29" s="20">
        <f>SUM(AL14:AM23)</f>
        <v>108</v>
      </c>
      <c r="AF29" s="21"/>
      <c r="AG29" s="20">
        <f>AL24</f>
        <v>0</v>
      </c>
      <c r="AH29" s="21"/>
      <c r="AI29" s="22">
        <f>SUM(C29:AH29)</f>
        <v>7533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2004</v>
      </c>
      <c r="D31" s="34"/>
      <c r="E31" s="34"/>
      <c r="F31" s="35">
        <f>C31/AI27</f>
        <v>0.13509505190777943</v>
      </c>
      <c r="G31" s="35"/>
      <c r="H31" s="36"/>
      <c r="I31" s="17">
        <f>SUM(I27:V27)</f>
        <v>9909</v>
      </c>
      <c r="J31" s="37"/>
      <c r="K31" s="37"/>
      <c r="L31" s="37"/>
      <c r="M31" s="37"/>
      <c r="N31" s="37"/>
      <c r="O31" s="37"/>
      <c r="P31" s="15">
        <f>I31/AI27</f>
        <v>0.6679924497775381</v>
      </c>
      <c r="Q31" s="15"/>
      <c r="R31" s="15"/>
      <c r="S31" s="15"/>
      <c r="T31" s="15"/>
      <c r="U31" s="15"/>
      <c r="V31" s="16"/>
      <c r="W31" s="17">
        <f>SUM(W27:AH27)</f>
        <v>2921</v>
      </c>
      <c r="X31" s="18"/>
      <c r="Y31" s="18"/>
      <c r="Z31" s="18"/>
      <c r="AA31" s="18"/>
      <c r="AB31" s="18"/>
      <c r="AC31" s="15">
        <f>W31/AI27</f>
        <v>0.1969124983146825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128</v>
      </c>
      <c r="C4" s="90"/>
      <c r="D4" s="91">
        <v>68</v>
      </c>
      <c r="E4" s="91"/>
      <c r="F4" s="96">
        <v>60</v>
      </c>
      <c r="G4" s="97"/>
      <c r="H4" s="88" t="s">
        <v>7</v>
      </c>
      <c r="I4" s="89"/>
      <c r="J4" s="90">
        <f aca="true" t="shared" si="1" ref="J4:J23">SUM(L4:N4)</f>
        <v>137</v>
      </c>
      <c r="K4" s="90"/>
      <c r="L4" s="91">
        <v>63</v>
      </c>
      <c r="M4" s="91"/>
      <c r="N4" s="91">
        <v>74</v>
      </c>
      <c r="O4" s="93"/>
      <c r="P4" s="88" t="s">
        <v>8</v>
      </c>
      <c r="Q4" s="89"/>
      <c r="R4" s="90">
        <f aca="true" t="shared" si="2" ref="R4:R23">SUM(T4:V4)</f>
        <v>161</v>
      </c>
      <c r="S4" s="90"/>
      <c r="T4" s="91">
        <v>93</v>
      </c>
      <c r="U4" s="91"/>
      <c r="V4" s="91">
        <v>68</v>
      </c>
      <c r="W4" s="93"/>
      <c r="X4" s="88" t="s">
        <v>9</v>
      </c>
      <c r="Y4" s="89"/>
      <c r="Z4" s="90">
        <f aca="true" t="shared" si="3" ref="Z4:Z23">SUM(AB4:AD4)</f>
        <v>114</v>
      </c>
      <c r="AA4" s="90"/>
      <c r="AB4" s="91">
        <v>59</v>
      </c>
      <c r="AC4" s="91"/>
      <c r="AD4" s="91">
        <v>55</v>
      </c>
      <c r="AE4" s="93"/>
      <c r="AF4" s="88" t="s">
        <v>10</v>
      </c>
      <c r="AG4" s="89"/>
      <c r="AH4" s="90">
        <f aca="true" t="shared" si="4" ref="AH4:AH24">SUM(AJ4:AL4)</f>
        <v>39</v>
      </c>
      <c r="AI4" s="90"/>
      <c r="AJ4" s="91">
        <v>19</v>
      </c>
      <c r="AK4" s="91"/>
      <c r="AL4" s="91">
        <v>20</v>
      </c>
      <c r="AM4" s="92"/>
    </row>
    <row r="5" spans="1:39" s="8" customFormat="1" ht="18" customHeight="1">
      <c r="A5" s="10" t="s">
        <v>11</v>
      </c>
      <c r="B5" s="81">
        <f t="shared" si="0"/>
        <v>124</v>
      </c>
      <c r="C5" s="81"/>
      <c r="D5" s="82">
        <v>63</v>
      </c>
      <c r="E5" s="82"/>
      <c r="F5" s="86">
        <v>61</v>
      </c>
      <c r="G5" s="87"/>
      <c r="H5" s="79" t="s">
        <v>12</v>
      </c>
      <c r="I5" s="80"/>
      <c r="J5" s="81">
        <f t="shared" si="1"/>
        <v>115</v>
      </c>
      <c r="K5" s="81"/>
      <c r="L5" s="82">
        <v>45</v>
      </c>
      <c r="M5" s="82"/>
      <c r="N5" s="82">
        <v>70</v>
      </c>
      <c r="O5" s="85"/>
      <c r="P5" s="79" t="s">
        <v>13</v>
      </c>
      <c r="Q5" s="80"/>
      <c r="R5" s="81">
        <f t="shared" si="2"/>
        <v>162</v>
      </c>
      <c r="S5" s="81"/>
      <c r="T5" s="82">
        <v>84</v>
      </c>
      <c r="U5" s="82"/>
      <c r="V5" s="82">
        <v>78</v>
      </c>
      <c r="W5" s="85"/>
      <c r="X5" s="79" t="s">
        <v>14</v>
      </c>
      <c r="Y5" s="80"/>
      <c r="Z5" s="81">
        <f t="shared" si="3"/>
        <v>97</v>
      </c>
      <c r="AA5" s="81"/>
      <c r="AB5" s="82">
        <v>52</v>
      </c>
      <c r="AC5" s="82"/>
      <c r="AD5" s="82">
        <v>45</v>
      </c>
      <c r="AE5" s="85"/>
      <c r="AF5" s="79" t="s">
        <v>15</v>
      </c>
      <c r="AG5" s="80"/>
      <c r="AH5" s="81">
        <f t="shared" si="4"/>
        <v>41</v>
      </c>
      <c r="AI5" s="81"/>
      <c r="AJ5" s="82">
        <v>15</v>
      </c>
      <c r="AK5" s="82"/>
      <c r="AL5" s="82">
        <v>26</v>
      </c>
      <c r="AM5" s="83"/>
    </row>
    <row r="6" spans="1:39" s="8" customFormat="1" ht="18" customHeight="1">
      <c r="A6" s="10" t="s">
        <v>16</v>
      </c>
      <c r="B6" s="81">
        <f t="shared" si="0"/>
        <v>118</v>
      </c>
      <c r="C6" s="81"/>
      <c r="D6" s="82">
        <v>66</v>
      </c>
      <c r="E6" s="82"/>
      <c r="F6" s="86">
        <v>52</v>
      </c>
      <c r="G6" s="87"/>
      <c r="H6" s="79" t="s">
        <v>17</v>
      </c>
      <c r="I6" s="80"/>
      <c r="J6" s="81">
        <f t="shared" si="1"/>
        <v>123</v>
      </c>
      <c r="K6" s="81"/>
      <c r="L6" s="82">
        <v>62</v>
      </c>
      <c r="M6" s="82"/>
      <c r="N6" s="82">
        <v>61</v>
      </c>
      <c r="O6" s="85"/>
      <c r="P6" s="79" t="s">
        <v>18</v>
      </c>
      <c r="Q6" s="80"/>
      <c r="R6" s="81">
        <f t="shared" si="2"/>
        <v>175</v>
      </c>
      <c r="S6" s="81"/>
      <c r="T6" s="82">
        <v>92</v>
      </c>
      <c r="U6" s="82"/>
      <c r="V6" s="82">
        <v>83</v>
      </c>
      <c r="W6" s="85"/>
      <c r="X6" s="79" t="s">
        <v>19</v>
      </c>
      <c r="Y6" s="80"/>
      <c r="Z6" s="81">
        <f t="shared" si="3"/>
        <v>93</v>
      </c>
      <c r="AA6" s="81"/>
      <c r="AB6" s="82">
        <v>46</v>
      </c>
      <c r="AC6" s="82"/>
      <c r="AD6" s="82">
        <v>47</v>
      </c>
      <c r="AE6" s="85"/>
      <c r="AF6" s="79" t="s">
        <v>20</v>
      </c>
      <c r="AG6" s="80"/>
      <c r="AH6" s="81">
        <f t="shared" si="4"/>
        <v>61</v>
      </c>
      <c r="AI6" s="81"/>
      <c r="AJ6" s="82">
        <v>26</v>
      </c>
      <c r="AK6" s="82"/>
      <c r="AL6" s="82">
        <v>35</v>
      </c>
      <c r="AM6" s="83"/>
    </row>
    <row r="7" spans="1:39" s="8" customFormat="1" ht="18" customHeight="1">
      <c r="A7" s="10" t="s">
        <v>21</v>
      </c>
      <c r="B7" s="81">
        <f t="shared" si="0"/>
        <v>117</v>
      </c>
      <c r="C7" s="81"/>
      <c r="D7" s="82">
        <v>53</v>
      </c>
      <c r="E7" s="82"/>
      <c r="F7" s="86">
        <v>64</v>
      </c>
      <c r="G7" s="87"/>
      <c r="H7" s="79" t="s">
        <v>22</v>
      </c>
      <c r="I7" s="80"/>
      <c r="J7" s="81">
        <f t="shared" si="1"/>
        <v>106</v>
      </c>
      <c r="K7" s="81"/>
      <c r="L7" s="82">
        <v>64</v>
      </c>
      <c r="M7" s="82"/>
      <c r="N7" s="82">
        <v>42</v>
      </c>
      <c r="O7" s="85"/>
      <c r="P7" s="79" t="s">
        <v>23</v>
      </c>
      <c r="Q7" s="80"/>
      <c r="R7" s="81">
        <f t="shared" si="2"/>
        <v>195</v>
      </c>
      <c r="S7" s="81"/>
      <c r="T7" s="82">
        <v>107</v>
      </c>
      <c r="U7" s="82"/>
      <c r="V7" s="82">
        <v>88</v>
      </c>
      <c r="W7" s="85"/>
      <c r="X7" s="79" t="s">
        <v>24</v>
      </c>
      <c r="Y7" s="80"/>
      <c r="Z7" s="81">
        <f t="shared" si="3"/>
        <v>99</v>
      </c>
      <c r="AA7" s="81"/>
      <c r="AB7" s="82">
        <v>45</v>
      </c>
      <c r="AC7" s="82"/>
      <c r="AD7" s="82">
        <v>54</v>
      </c>
      <c r="AE7" s="85"/>
      <c r="AF7" s="79" t="s">
        <v>25</v>
      </c>
      <c r="AG7" s="80"/>
      <c r="AH7" s="81">
        <f t="shared" si="4"/>
        <v>46</v>
      </c>
      <c r="AI7" s="81"/>
      <c r="AJ7" s="82">
        <v>23</v>
      </c>
      <c r="AK7" s="82"/>
      <c r="AL7" s="82">
        <v>23</v>
      </c>
      <c r="AM7" s="83"/>
    </row>
    <row r="8" spans="1:39" s="8" customFormat="1" ht="18" customHeight="1">
      <c r="A8" s="10" t="s">
        <v>26</v>
      </c>
      <c r="B8" s="81">
        <f t="shared" si="0"/>
        <v>108</v>
      </c>
      <c r="C8" s="81"/>
      <c r="D8" s="82">
        <v>56</v>
      </c>
      <c r="E8" s="82"/>
      <c r="F8" s="86">
        <v>52</v>
      </c>
      <c r="G8" s="87"/>
      <c r="H8" s="79" t="s">
        <v>27</v>
      </c>
      <c r="I8" s="80"/>
      <c r="J8" s="81">
        <f t="shared" si="1"/>
        <v>165</v>
      </c>
      <c r="K8" s="81"/>
      <c r="L8" s="82">
        <v>84</v>
      </c>
      <c r="M8" s="82"/>
      <c r="N8" s="82">
        <v>81</v>
      </c>
      <c r="O8" s="85"/>
      <c r="P8" s="79" t="s">
        <v>28</v>
      </c>
      <c r="Q8" s="80"/>
      <c r="R8" s="81">
        <f t="shared" si="2"/>
        <v>197</v>
      </c>
      <c r="S8" s="81"/>
      <c r="T8" s="82">
        <v>99</v>
      </c>
      <c r="U8" s="82"/>
      <c r="V8" s="82">
        <v>98</v>
      </c>
      <c r="W8" s="85"/>
      <c r="X8" s="79" t="s">
        <v>29</v>
      </c>
      <c r="Y8" s="80"/>
      <c r="Z8" s="81">
        <f t="shared" si="3"/>
        <v>108</v>
      </c>
      <c r="AA8" s="81"/>
      <c r="AB8" s="82">
        <v>54</v>
      </c>
      <c r="AC8" s="82"/>
      <c r="AD8" s="82">
        <v>54</v>
      </c>
      <c r="AE8" s="85"/>
      <c r="AF8" s="79" t="s">
        <v>30</v>
      </c>
      <c r="AG8" s="80"/>
      <c r="AH8" s="81">
        <f t="shared" si="4"/>
        <v>34</v>
      </c>
      <c r="AI8" s="81"/>
      <c r="AJ8" s="82">
        <v>13</v>
      </c>
      <c r="AK8" s="82"/>
      <c r="AL8" s="82">
        <v>21</v>
      </c>
      <c r="AM8" s="83"/>
    </row>
    <row r="9" spans="1:39" s="8" customFormat="1" ht="18" customHeight="1">
      <c r="A9" s="10" t="s">
        <v>31</v>
      </c>
      <c r="B9" s="81">
        <f t="shared" si="0"/>
        <v>117</v>
      </c>
      <c r="C9" s="81"/>
      <c r="D9" s="82">
        <v>64</v>
      </c>
      <c r="E9" s="82"/>
      <c r="F9" s="86">
        <v>53</v>
      </c>
      <c r="G9" s="87"/>
      <c r="H9" s="79" t="s">
        <v>32</v>
      </c>
      <c r="I9" s="80"/>
      <c r="J9" s="81">
        <f t="shared" si="1"/>
        <v>129</v>
      </c>
      <c r="K9" s="81"/>
      <c r="L9" s="82">
        <v>64</v>
      </c>
      <c r="M9" s="82"/>
      <c r="N9" s="82">
        <v>65</v>
      </c>
      <c r="O9" s="85"/>
      <c r="P9" s="79" t="s">
        <v>33</v>
      </c>
      <c r="Q9" s="80"/>
      <c r="R9" s="81">
        <f t="shared" si="2"/>
        <v>214</v>
      </c>
      <c r="S9" s="81"/>
      <c r="T9" s="82">
        <v>114</v>
      </c>
      <c r="U9" s="82"/>
      <c r="V9" s="82">
        <v>100</v>
      </c>
      <c r="W9" s="85"/>
      <c r="X9" s="79" t="s">
        <v>34</v>
      </c>
      <c r="Y9" s="80"/>
      <c r="Z9" s="81">
        <f t="shared" si="3"/>
        <v>89</v>
      </c>
      <c r="AA9" s="81"/>
      <c r="AB9" s="82">
        <v>45</v>
      </c>
      <c r="AC9" s="82"/>
      <c r="AD9" s="82">
        <v>44</v>
      </c>
      <c r="AE9" s="85"/>
      <c r="AF9" s="79" t="s">
        <v>35</v>
      </c>
      <c r="AG9" s="80"/>
      <c r="AH9" s="81">
        <f t="shared" si="4"/>
        <v>23</v>
      </c>
      <c r="AI9" s="81"/>
      <c r="AJ9" s="82">
        <v>10</v>
      </c>
      <c r="AK9" s="82"/>
      <c r="AL9" s="82">
        <v>13</v>
      </c>
      <c r="AM9" s="83"/>
    </row>
    <row r="10" spans="1:39" s="8" customFormat="1" ht="18" customHeight="1">
      <c r="A10" s="10" t="s">
        <v>36</v>
      </c>
      <c r="B10" s="81">
        <f t="shared" si="0"/>
        <v>125</v>
      </c>
      <c r="C10" s="81"/>
      <c r="D10" s="82">
        <v>58</v>
      </c>
      <c r="E10" s="82"/>
      <c r="F10" s="86">
        <v>67</v>
      </c>
      <c r="G10" s="87"/>
      <c r="H10" s="79" t="s">
        <v>37</v>
      </c>
      <c r="I10" s="80"/>
      <c r="J10" s="81">
        <f t="shared" si="1"/>
        <v>132</v>
      </c>
      <c r="K10" s="81"/>
      <c r="L10" s="82">
        <v>56</v>
      </c>
      <c r="M10" s="82"/>
      <c r="N10" s="82">
        <v>76</v>
      </c>
      <c r="O10" s="85"/>
      <c r="P10" s="79" t="s">
        <v>38</v>
      </c>
      <c r="Q10" s="80"/>
      <c r="R10" s="81">
        <f t="shared" si="2"/>
        <v>190</v>
      </c>
      <c r="S10" s="81"/>
      <c r="T10" s="82">
        <v>99</v>
      </c>
      <c r="U10" s="82"/>
      <c r="V10" s="82">
        <v>91</v>
      </c>
      <c r="W10" s="85"/>
      <c r="X10" s="79" t="s">
        <v>39</v>
      </c>
      <c r="Y10" s="80"/>
      <c r="Z10" s="81">
        <f t="shared" si="3"/>
        <v>98</v>
      </c>
      <c r="AA10" s="81"/>
      <c r="AB10" s="82">
        <v>51</v>
      </c>
      <c r="AC10" s="82"/>
      <c r="AD10" s="82">
        <v>47</v>
      </c>
      <c r="AE10" s="85"/>
      <c r="AF10" s="79" t="s">
        <v>40</v>
      </c>
      <c r="AG10" s="80"/>
      <c r="AH10" s="81">
        <f t="shared" si="4"/>
        <v>46</v>
      </c>
      <c r="AI10" s="81"/>
      <c r="AJ10" s="82">
        <v>16</v>
      </c>
      <c r="AK10" s="82"/>
      <c r="AL10" s="82">
        <v>30</v>
      </c>
      <c r="AM10" s="83"/>
    </row>
    <row r="11" spans="1:39" s="8" customFormat="1" ht="18" customHeight="1">
      <c r="A11" s="10" t="s">
        <v>41</v>
      </c>
      <c r="B11" s="81">
        <f t="shared" si="0"/>
        <v>108</v>
      </c>
      <c r="C11" s="81"/>
      <c r="D11" s="82">
        <v>59</v>
      </c>
      <c r="E11" s="82"/>
      <c r="F11" s="86">
        <v>49</v>
      </c>
      <c r="G11" s="87"/>
      <c r="H11" s="79" t="s">
        <v>42</v>
      </c>
      <c r="I11" s="80"/>
      <c r="J11" s="81">
        <f t="shared" si="1"/>
        <v>154</v>
      </c>
      <c r="K11" s="81"/>
      <c r="L11" s="82">
        <v>79</v>
      </c>
      <c r="M11" s="82"/>
      <c r="N11" s="82">
        <v>75</v>
      </c>
      <c r="O11" s="85"/>
      <c r="P11" s="79" t="s">
        <v>43</v>
      </c>
      <c r="Q11" s="80"/>
      <c r="R11" s="81">
        <f t="shared" si="2"/>
        <v>199</v>
      </c>
      <c r="S11" s="81"/>
      <c r="T11" s="82">
        <v>96</v>
      </c>
      <c r="U11" s="82"/>
      <c r="V11" s="82">
        <v>103</v>
      </c>
      <c r="W11" s="85"/>
      <c r="X11" s="79" t="s">
        <v>44</v>
      </c>
      <c r="Y11" s="80"/>
      <c r="Z11" s="81">
        <f t="shared" si="3"/>
        <v>92</v>
      </c>
      <c r="AA11" s="81"/>
      <c r="AB11" s="82">
        <v>51</v>
      </c>
      <c r="AC11" s="82"/>
      <c r="AD11" s="82">
        <v>41</v>
      </c>
      <c r="AE11" s="85"/>
      <c r="AF11" s="79" t="s">
        <v>45</v>
      </c>
      <c r="AG11" s="80"/>
      <c r="AH11" s="81">
        <f t="shared" si="4"/>
        <v>21</v>
      </c>
      <c r="AI11" s="81"/>
      <c r="AJ11" s="82">
        <v>3</v>
      </c>
      <c r="AK11" s="82"/>
      <c r="AL11" s="82">
        <v>18</v>
      </c>
      <c r="AM11" s="83"/>
    </row>
    <row r="12" spans="1:39" s="8" customFormat="1" ht="18" customHeight="1">
      <c r="A12" s="10" t="s">
        <v>46</v>
      </c>
      <c r="B12" s="81">
        <f t="shared" si="0"/>
        <v>125</v>
      </c>
      <c r="C12" s="81"/>
      <c r="D12" s="82">
        <v>73</v>
      </c>
      <c r="E12" s="82"/>
      <c r="F12" s="86">
        <v>52</v>
      </c>
      <c r="G12" s="87"/>
      <c r="H12" s="79" t="s">
        <v>47</v>
      </c>
      <c r="I12" s="80"/>
      <c r="J12" s="81">
        <f t="shared" si="1"/>
        <v>139</v>
      </c>
      <c r="K12" s="81"/>
      <c r="L12" s="82">
        <v>68</v>
      </c>
      <c r="M12" s="82"/>
      <c r="N12" s="82">
        <v>71</v>
      </c>
      <c r="O12" s="85"/>
      <c r="P12" s="79" t="s">
        <v>48</v>
      </c>
      <c r="Q12" s="80"/>
      <c r="R12" s="81">
        <f t="shared" si="2"/>
        <v>177</v>
      </c>
      <c r="S12" s="81"/>
      <c r="T12" s="82">
        <v>85</v>
      </c>
      <c r="U12" s="82"/>
      <c r="V12" s="82">
        <v>92</v>
      </c>
      <c r="W12" s="85"/>
      <c r="X12" s="79" t="s">
        <v>49</v>
      </c>
      <c r="Y12" s="80"/>
      <c r="Z12" s="81">
        <f t="shared" si="3"/>
        <v>88</v>
      </c>
      <c r="AA12" s="81"/>
      <c r="AB12" s="82">
        <v>45</v>
      </c>
      <c r="AC12" s="82"/>
      <c r="AD12" s="82">
        <v>43</v>
      </c>
      <c r="AE12" s="85"/>
      <c r="AF12" s="79" t="s">
        <v>50</v>
      </c>
      <c r="AG12" s="80"/>
      <c r="AH12" s="81">
        <f t="shared" si="4"/>
        <v>30</v>
      </c>
      <c r="AI12" s="81"/>
      <c r="AJ12" s="82">
        <v>11</v>
      </c>
      <c r="AK12" s="82"/>
      <c r="AL12" s="82">
        <v>19</v>
      </c>
      <c r="AM12" s="83"/>
    </row>
    <row r="13" spans="1:39" s="8" customFormat="1" ht="18" customHeight="1">
      <c r="A13" s="10" t="s">
        <v>51</v>
      </c>
      <c r="B13" s="81">
        <f t="shared" si="0"/>
        <v>108</v>
      </c>
      <c r="C13" s="81"/>
      <c r="D13" s="82">
        <v>65</v>
      </c>
      <c r="E13" s="82"/>
      <c r="F13" s="86">
        <v>43</v>
      </c>
      <c r="G13" s="87"/>
      <c r="H13" s="79" t="s">
        <v>52</v>
      </c>
      <c r="I13" s="80"/>
      <c r="J13" s="81">
        <f t="shared" si="1"/>
        <v>158</v>
      </c>
      <c r="K13" s="81"/>
      <c r="L13" s="82">
        <v>75</v>
      </c>
      <c r="M13" s="82"/>
      <c r="N13" s="82">
        <v>83</v>
      </c>
      <c r="O13" s="85"/>
      <c r="P13" s="79" t="s">
        <v>53</v>
      </c>
      <c r="Q13" s="80"/>
      <c r="R13" s="81">
        <f t="shared" si="2"/>
        <v>181</v>
      </c>
      <c r="S13" s="81"/>
      <c r="T13" s="82">
        <v>90</v>
      </c>
      <c r="U13" s="82"/>
      <c r="V13" s="82">
        <v>91</v>
      </c>
      <c r="W13" s="85"/>
      <c r="X13" s="79" t="s">
        <v>54</v>
      </c>
      <c r="Y13" s="80"/>
      <c r="Z13" s="81">
        <f t="shared" si="3"/>
        <v>102</v>
      </c>
      <c r="AA13" s="81"/>
      <c r="AB13" s="82">
        <v>52</v>
      </c>
      <c r="AC13" s="82"/>
      <c r="AD13" s="82">
        <v>50</v>
      </c>
      <c r="AE13" s="85"/>
      <c r="AF13" s="79" t="s">
        <v>55</v>
      </c>
      <c r="AG13" s="80"/>
      <c r="AH13" s="81">
        <f t="shared" si="4"/>
        <v>33</v>
      </c>
      <c r="AI13" s="81"/>
      <c r="AJ13" s="82">
        <v>12</v>
      </c>
      <c r="AK13" s="82"/>
      <c r="AL13" s="82">
        <v>21</v>
      </c>
      <c r="AM13" s="83"/>
    </row>
    <row r="14" spans="1:39" s="8" customFormat="1" ht="18" customHeight="1">
      <c r="A14" s="10" t="s">
        <v>56</v>
      </c>
      <c r="B14" s="81">
        <f t="shared" si="0"/>
        <v>134</v>
      </c>
      <c r="C14" s="81"/>
      <c r="D14" s="82">
        <v>74</v>
      </c>
      <c r="E14" s="82"/>
      <c r="F14" s="86">
        <v>60</v>
      </c>
      <c r="G14" s="87"/>
      <c r="H14" s="79" t="s">
        <v>57</v>
      </c>
      <c r="I14" s="80"/>
      <c r="J14" s="81">
        <f t="shared" si="1"/>
        <v>147</v>
      </c>
      <c r="K14" s="81"/>
      <c r="L14" s="82">
        <v>78</v>
      </c>
      <c r="M14" s="82"/>
      <c r="N14" s="82">
        <v>69</v>
      </c>
      <c r="O14" s="85"/>
      <c r="P14" s="79" t="s">
        <v>58</v>
      </c>
      <c r="Q14" s="80"/>
      <c r="R14" s="81">
        <f t="shared" si="2"/>
        <v>171</v>
      </c>
      <c r="S14" s="81"/>
      <c r="T14" s="82">
        <v>92</v>
      </c>
      <c r="U14" s="82"/>
      <c r="V14" s="82">
        <v>79</v>
      </c>
      <c r="W14" s="85"/>
      <c r="X14" s="79" t="s">
        <v>59</v>
      </c>
      <c r="Y14" s="80"/>
      <c r="Z14" s="81">
        <f t="shared" si="3"/>
        <v>102</v>
      </c>
      <c r="AA14" s="81"/>
      <c r="AB14" s="82">
        <v>58</v>
      </c>
      <c r="AC14" s="82"/>
      <c r="AD14" s="82">
        <v>44</v>
      </c>
      <c r="AE14" s="85"/>
      <c r="AF14" s="79" t="s">
        <v>60</v>
      </c>
      <c r="AG14" s="80"/>
      <c r="AH14" s="81">
        <f t="shared" si="4"/>
        <v>18</v>
      </c>
      <c r="AI14" s="81"/>
      <c r="AJ14" s="82">
        <v>1</v>
      </c>
      <c r="AK14" s="82"/>
      <c r="AL14" s="82">
        <v>17</v>
      </c>
      <c r="AM14" s="83"/>
    </row>
    <row r="15" spans="1:39" s="8" customFormat="1" ht="18" customHeight="1">
      <c r="A15" s="10" t="s">
        <v>61</v>
      </c>
      <c r="B15" s="81">
        <f t="shared" si="0"/>
        <v>90</v>
      </c>
      <c r="C15" s="81"/>
      <c r="D15" s="82">
        <v>48</v>
      </c>
      <c r="E15" s="82"/>
      <c r="F15" s="86">
        <v>42</v>
      </c>
      <c r="G15" s="87"/>
      <c r="H15" s="79" t="s">
        <v>62</v>
      </c>
      <c r="I15" s="80"/>
      <c r="J15" s="81">
        <f t="shared" si="1"/>
        <v>162</v>
      </c>
      <c r="K15" s="81"/>
      <c r="L15" s="82">
        <v>89</v>
      </c>
      <c r="M15" s="82"/>
      <c r="N15" s="82">
        <v>73</v>
      </c>
      <c r="O15" s="85"/>
      <c r="P15" s="79" t="s">
        <v>63</v>
      </c>
      <c r="Q15" s="80"/>
      <c r="R15" s="81">
        <f t="shared" si="2"/>
        <v>152</v>
      </c>
      <c r="S15" s="81"/>
      <c r="T15" s="82">
        <v>82</v>
      </c>
      <c r="U15" s="82"/>
      <c r="V15" s="82">
        <v>70</v>
      </c>
      <c r="W15" s="85"/>
      <c r="X15" s="79" t="s">
        <v>64</v>
      </c>
      <c r="Y15" s="80"/>
      <c r="Z15" s="81">
        <f t="shared" si="3"/>
        <v>121</v>
      </c>
      <c r="AA15" s="81"/>
      <c r="AB15" s="82">
        <v>66</v>
      </c>
      <c r="AC15" s="82"/>
      <c r="AD15" s="82">
        <v>55</v>
      </c>
      <c r="AE15" s="85"/>
      <c r="AF15" s="79" t="s">
        <v>65</v>
      </c>
      <c r="AG15" s="80"/>
      <c r="AH15" s="81">
        <f t="shared" si="4"/>
        <v>19</v>
      </c>
      <c r="AI15" s="81"/>
      <c r="AJ15" s="82">
        <v>3</v>
      </c>
      <c r="AK15" s="82"/>
      <c r="AL15" s="82">
        <v>16</v>
      </c>
      <c r="AM15" s="83"/>
    </row>
    <row r="16" spans="1:39" s="8" customFormat="1" ht="18" customHeight="1">
      <c r="A16" s="10" t="s">
        <v>66</v>
      </c>
      <c r="B16" s="81">
        <f t="shared" si="0"/>
        <v>106</v>
      </c>
      <c r="C16" s="81"/>
      <c r="D16" s="82">
        <v>57</v>
      </c>
      <c r="E16" s="82"/>
      <c r="F16" s="86">
        <v>49</v>
      </c>
      <c r="G16" s="87"/>
      <c r="H16" s="79" t="s">
        <v>67</v>
      </c>
      <c r="I16" s="80"/>
      <c r="J16" s="81">
        <f t="shared" si="1"/>
        <v>149</v>
      </c>
      <c r="K16" s="81"/>
      <c r="L16" s="82">
        <v>77</v>
      </c>
      <c r="M16" s="82"/>
      <c r="N16" s="82">
        <v>72</v>
      </c>
      <c r="O16" s="85"/>
      <c r="P16" s="79" t="s">
        <v>68</v>
      </c>
      <c r="Q16" s="80"/>
      <c r="R16" s="81">
        <f t="shared" si="2"/>
        <v>152</v>
      </c>
      <c r="S16" s="81"/>
      <c r="T16" s="82">
        <v>83</v>
      </c>
      <c r="U16" s="82"/>
      <c r="V16" s="82">
        <v>69</v>
      </c>
      <c r="W16" s="85"/>
      <c r="X16" s="79" t="s">
        <v>69</v>
      </c>
      <c r="Y16" s="80"/>
      <c r="Z16" s="81">
        <f t="shared" si="3"/>
        <v>109</v>
      </c>
      <c r="AA16" s="81"/>
      <c r="AB16" s="82">
        <v>36</v>
      </c>
      <c r="AC16" s="82"/>
      <c r="AD16" s="82">
        <v>73</v>
      </c>
      <c r="AE16" s="85"/>
      <c r="AF16" s="79" t="s">
        <v>70</v>
      </c>
      <c r="AG16" s="80"/>
      <c r="AH16" s="81">
        <f t="shared" si="4"/>
        <v>10</v>
      </c>
      <c r="AI16" s="81"/>
      <c r="AJ16" s="82">
        <v>1</v>
      </c>
      <c r="AK16" s="82"/>
      <c r="AL16" s="82">
        <v>9</v>
      </c>
      <c r="AM16" s="83"/>
    </row>
    <row r="17" spans="1:39" s="8" customFormat="1" ht="18" customHeight="1">
      <c r="A17" s="10" t="s">
        <v>71</v>
      </c>
      <c r="B17" s="81">
        <f t="shared" si="0"/>
        <v>124</v>
      </c>
      <c r="C17" s="81"/>
      <c r="D17" s="82">
        <v>70</v>
      </c>
      <c r="E17" s="82"/>
      <c r="F17" s="86">
        <v>54</v>
      </c>
      <c r="G17" s="87"/>
      <c r="H17" s="79" t="s">
        <v>72</v>
      </c>
      <c r="I17" s="80"/>
      <c r="J17" s="81">
        <f t="shared" si="1"/>
        <v>175</v>
      </c>
      <c r="K17" s="81"/>
      <c r="L17" s="82">
        <v>89</v>
      </c>
      <c r="M17" s="82"/>
      <c r="N17" s="82">
        <v>86</v>
      </c>
      <c r="O17" s="85"/>
      <c r="P17" s="79" t="s">
        <v>73</v>
      </c>
      <c r="Q17" s="80"/>
      <c r="R17" s="81">
        <f t="shared" si="2"/>
        <v>114</v>
      </c>
      <c r="S17" s="81"/>
      <c r="T17" s="82">
        <v>60</v>
      </c>
      <c r="U17" s="82"/>
      <c r="V17" s="82">
        <v>54</v>
      </c>
      <c r="W17" s="85"/>
      <c r="X17" s="79" t="s">
        <v>74</v>
      </c>
      <c r="Y17" s="80"/>
      <c r="Z17" s="81">
        <f t="shared" si="3"/>
        <v>55</v>
      </c>
      <c r="AA17" s="81"/>
      <c r="AB17" s="82">
        <v>26</v>
      </c>
      <c r="AC17" s="82"/>
      <c r="AD17" s="82">
        <v>29</v>
      </c>
      <c r="AE17" s="85"/>
      <c r="AF17" s="79" t="s">
        <v>75</v>
      </c>
      <c r="AG17" s="80"/>
      <c r="AH17" s="81">
        <f t="shared" si="4"/>
        <v>7</v>
      </c>
      <c r="AI17" s="81"/>
      <c r="AJ17" s="82">
        <v>0</v>
      </c>
      <c r="AK17" s="82"/>
      <c r="AL17" s="82">
        <v>7</v>
      </c>
      <c r="AM17" s="83"/>
    </row>
    <row r="18" spans="1:39" s="8" customFormat="1" ht="18" customHeight="1">
      <c r="A18" s="10" t="s">
        <v>76</v>
      </c>
      <c r="B18" s="81">
        <f t="shared" si="0"/>
        <v>101</v>
      </c>
      <c r="C18" s="81"/>
      <c r="D18" s="82">
        <v>58</v>
      </c>
      <c r="E18" s="82"/>
      <c r="F18" s="86">
        <v>43</v>
      </c>
      <c r="G18" s="87"/>
      <c r="H18" s="79" t="s">
        <v>77</v>
      </c>
      <c r="I18" s="80"/>
      <c r="J18" s="81">
        <f t="shared" si="1"/>
        <v>160</v>
      </c>
      <c r="K18" s="81"/>
      <c r="L18" s="82">
        <v>88</v>
      </c>
      <c r="M18" s="82"/>
      <c r="N18" s="82">
        <v>72</v>
      </c>
      <c r="O18" s="85"/>
      <c r="P18" s="79" t="s">
        <v>78</v>
      </c>
      <c r="Q18" s="80"/>
      <c r="R18" s="81">
        <f t="shared" si="2"/>
        <v>163</v>
      </c>
      <c r="S18" s="81"/>
      <c r="T18" s="82">
        <v>82</v>
      </c>
      <c r="U18" s="82"/>
      <c r="V18" s="82">
        <v>81</v>
      </c>
      <c r="W18" s="85"/>
      <c r="X18" s="79" t="s">
        <v>79</v>
      </c>
      <c r="Y18" s="80"/>
      <c r="Z18" s="81">
        <f t="shared" si="3"/>
        <v>75</v>
      </c>
      <c r="AA18" s="81"/>
      <c r="AB18" s="82">
        <v>28</v>
      </c>
      <c r="AC18" s="82"/>
      <c r="AD18" s="82">
        <v>47</v>
      </c>
      <c r="AE18" s="85"/>
      <c r="AF18" s="79" t="s">
        <v>80</v>
      </c>
      <c r="AG18" s="80"/>
      <c r="AH18" s="81">
        <f t="shared" si="4"/>
        <v>11</v>
      </c>
      <c r="AI18" s="81"/>
      <c r="AJ18" s="82">
        <v>7</v>
      </c>
      <c r="AK18" s="82"/>
      <c r="AL18" s="82">
        <v>4</v>
      </c>
      <c r="AM18" s="83"/>
    </row>
    <row r="19" spans="1:39" s="8" customFormat="1" ht="18" customHeight="1">
      <c r="A19" s="10" t="s">
        <v>81</v>
      </c>
      <c r="B19" s="81">
        <f t="shared" si="0"/>
        <v>107</v>
      </c>
      <c r="C19" s="81"/>
      <c r="D19" s="82">
        <v>61</v>
      </c>
      <c r="E19" s="82"/>
      <c r="F19" s="86">
        <v>46</v>
      </c>
      <c r="G19" s="87"/>
      <c r="H19" s="79" t="s">
        <v>82</v>
      </c>
      <c r="I19" s="80"/>
      <c r="J19" s="81">
        <f t="shared" si="1"/>
        <v>177</v>
      </c>
      <c r="K19" s="81"/>
      <c r="L19" s="82">
        <v>84</v>
      </c>
      <c r="M19" s="82"/>
      <c r="N19" s="82">
        <v>93</v>
      </c>
      <c r="O19" s="85"/>
      <c r="P19" s="79" t="s">
        <v>83</v>
      </c>
      <c r="Q19" s="80"/>
      <c r="R19" s="81">
        <f t="shared" si="2"/>
        <v>123</v>
      </c>
      <c r="S19" s="81"/>
      <c r="T19" s="82">
        <v>66</v>
      </c>
      <c r="U19" s="82"/>
      <c r="V19" s="82">
        <v>57</v>
      </c>
      <c r="W19" s="85"/>
      <c r="X19" s="79" t="s">
        <v>84</v>
      </c>
      <c r="Y19" s="80"/>
      <c r="Z19" s="81">
        <f t="shared" si="3"/>
        <v>77</v>
      </c>
      <c r="AA19" s="81"/>
      <c r="AB19" s="82">
        <v>33</v>
      </c>
      <c r="AC19" s="82"/>
      <c r="AD19" s="82">
        <v>44</v>
      </c>
      <c r="AE19" s="85"/>
      <c r="AF19" s="79" t="s">
        <v>85</v>
      </c>
      <c r="AG19" s="80"/>
      <c r="AH19" s="81">
        <f t="shared" si="4"/>
        <v>3</v>
      </c>
      <c r="AI19" s="81"/>
      <c r="AJ19" s="82">
        <v>0</v>
      </c>
      <c r="AK19" s="82"/>
      <c r="AL19" s="82">
        <v>3</v>
      </c>
      <c r="AM19" s="83"/>
    </row>
    <row r="20" spans="1:39" s="8" customFormat="1" ht="18" customHeight="1">
      <c r="A20" s="10" t="s">
        <v>86</v>
      </c>
      <c r="B20" s="81">
        <f t="shared" si="0"/>
        <v>119</v>
      </c>
      <c r="C20" s="81"/>
      <c r="D20" s="82">
        <v>63</v>
      </c>
      <c r="E20" s="82"/>
      <c r="F20" s="86">
        <v>56</v>
      </c>
      <c r="G20" s="87"/>
      <c r="H20" s="79" t="s">
        <v>87</v>
      </c>
      <c r="I20" s="80"/>
      <c r="J20" s="81">
        <f t="shared" si="1"/>
        <v>151</v>
      </c>
      <c r="K20" s="81"/>
      <c r="L20" s="82">
        <v>70</v>
      </c>
      <c r="M20" s="82"/>
      <c r="N20" s="82">
        <v>81</v>
      </c>
      <c r="O20" s="85"/>
      <c r="P20" s="79" t="s">
        <v>88</v>
      </c>
      <c r="Q20" s="80"/>
      <c r="R20" s="81">
        <f t="shared" si="2"/>
        <v>97</v>
      </c>
      <c r="S20" s="81"/>
      <c r="T20" s="82">
        <v>53</v>
      </c>
      <c r="U20" s="82"/>
      <c r="V20" s="82">
        <v>44</v>
      </c>
      <c r="W20" s="85"/>
      <c r="X20" s="79" t="s">
        <v>89</v>
      </c>
      <c r="Y20" s="80"/>
      <c r="Z20" s="81">
        <f t="shared" si="3"/>
        <v>64</v>
      </c>
      <c r="AA20" s="81"/>
      <c r="AB20" s="82">
        <v>29</v>
      </c>
      <c r="AC20" s="82"/>
      <c r="AD20" s="82">
        <v>35</v>
      </c>
      <c r="AE20" s="85"/>
      <c r="AF20" s="79" t="s">
        <v>90</v>
      </c>
      <c r="AG20" s="80"/>
      <c r="AH20" s="81">
        <f t="shared" si="4"/>
        <v>4</v>
      </c>
      <c r="AI20" s="81"/>
      <c r="AJ20" s="82">
        <v>0</v>
      </c>
      <c r="AK20" s="82"/>
      <c r="AL20" s="82">
        <v>4</v>
      </c>
      <c r="AM20" s="83"/>
    </row>
    <row r="21" spans="1:39" s="8" customFormat="1" ht="18" customHeight="1">
      <c r="A21" s="10" t="s">
        <v>91</v>
      </c>
      <c r="B21" s="81">
        <f t="shared" si="0"/>
        <v>116</v>
      </c>
      <c r="C21" s="81"/>
      <c r="D21" s="82">
        <v>64</v>
      </c>
      <c r="E21" s="82"/>
      <c r="F21" s="86">
        <v>52</v>
      </c>
      <c r="G21" s="87"/>
      <c r="H21" s="79" t="s">
        <v>92</v>
      </c>
      <c r="I21" s="80"/>
      <c r="J21" s="81">
        <f t="shared" si="1"/>
        <v>159</v>
      </c>
      <c r="K21" s="81"/>
      <c r="L21" s="82">
        <v>78</v>
      </c>
      <c r="M21" s="82"/>
      <c r="N21" s="82">
        <v>81</v>
      </c>
      <c r="O21" s="85"/>
      <c r="P21" s="79" t="s">
        <v>93</v>
      </c>
      <c r="Q21" s="80"/>
      <c r="R21" s="81">
        <f t="shared" si="2"/>
        <v>117</v>
      </c>
      <c r="S21" s="81"/>
      <c r="T21" s="82">
        <v>64</v>
      </c>
      <c r="U21" s="82"/>
      <c r="V21" s="82">
        <v>53</v>
      </c>
      <c r="W21" s="85"/>
      <c r="X21" s="79" t="s">
        <v>94</v>
      </c>
      <c r="Y21" s="80"/>
      <c r="Z21" s="81">
        <f t="shared" si="3"/>
        <v>89</v>
      </c>
      <c r="AA21" s="81"/>
      <c r="AB21" s="82">
        <v>42</v>
      </c>
      <c r="AC21" s="82"/>
      <c r="AD21" s="82">
        <v>47</v>
      </c>
      <c r="AE21" s="85"/>
      <c r="AF21" s="79" t="s">
        <v>95</v>
      </c>
      <c r="AG21" s="80"/>
      <c r="AH21" s="81">
        <f t="shared" si="4"/>
        <v>4</v>
      </c>
      <c r="AI21" s="81"/>
      <c r="AJ21" s="82">
        <v>1</v>
      </c>
      <c r="AK21" s="82"/>
      <c r="AL21" s="82">
        <v>3</v>
      </c>
      <c r="AM21" s="83"/>
    </row>
    <row r="22" spans="1:39" s="8" customFormat="1" ht="18" customHeight="1">
      <c r="A22" s="10" t="s">
        <v>96</v>
      </c>
      <c r="B22" s="81">
        <f t="shared" si="0"/>
        <v>94</v>
      </c>
      <c r="C22" s="81"/>
      <c r="D22" s="82">
        <v>46</v>
      </c>
      <c r="E22" s="82"/>
      <c r="F22" s="86">
        <v>48</v>
      </c>
      <c r="G22" s="87"/>
      <c r="H22" s="79" t="s">
        <v>97</v>
      </c>
      <c r="I22" s="80"/>
      <c r="J22" s="81">
        <f t="shared" si="1"/>
        <v>158</v>
      </c>
      <c r="K22" s="81"/>
      <c r="L22" s="82">
        <v>74</v>
      </c>
      <c r="M22" s="82"/>
      <c r="N22" s="82">
        <v>84</v>
      </c>
      <c r="O22" s="85"/>
      <c r="P22" s="79" t="s">
        <v>98</v>
      </c>
      <c r="Q22" s="80"/>
      <c r="R22" s="81">
        <f t="shared" si="2"/>
        <v>115</v>
      </c>
      <c r="S22" s="81"/>
      <c r="T22" s="82">
        <v>57</v>
      </c>
      <c r="U22" s="82"/>
      <c r="V22" s="82">
        <v>58</v>
      </c>
      <c r="W22" s="85"/>
      <c r="X22" s="79" t="s">
        <v>99</v>
      </c>
      <c r="Y22" s="80"/>
      <c r="Z22" s="81">
        <f t="shared" si="3"/>
        <v>82</v>
      </c>
      <c r="AA22" s="81"/>
      <c r="AB22" s="82">
        <v>32</v>
      </c>
      <c r="AC22" s="82"/>
      <c r="AD22" s="82">
        <v>50</v>
      </c>
      <c r="AE22" s="85"/>
      <c r="AF22" s="79" t="s">
        <v>100</v>
      </c>
      <c r="AG22" s="80"/>
      <c r="AH22" s="81">
        <f t="shared" si="4"/>
        <v>1</v>
      </c>
      <c r="AI22" s="81"/>
      <c r="AJ22" s="82">
        <v>0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122</v>
      </c>
      <c r="C23" s="66"/>
      <c r="D23" s="74">
        <v>71</v>
      </c>
      <c r="E23" s="74"/>
      <c r="F23" s="84">
        <v>51</v>
      </c>
      <c r="G23" s="67"/>
      <c r="H23" s="64" t="s">
        <v>102</v>
      </c>
      <c r="I23" s="65"/>
      <c r="J23" s="66">
        <f t="shared" si="1"/>
        <v>154</v>
      </c>
      <c r="K23" s="66"/>
      <c r="L23" s="74">
        <v>78</v>
      </c>
      <c r="M23" s="74"/>
      <c r="N23" s="74">
        <v>76</v>
      </c>
      <c r="O23" s="75"/>
      <c r="P23" s="64" t="s">
        <v>103</v>
      </c>
      <c r="Q23" s="65"/>
      <c r="R23" s="66">
        <f t="shared" si="2"/>
        <v>120</v>
      </c>
      <c r="S23" s="66"/>
      <c r="T23" s="74">
        <v>66</v>
      </c>
      <c r="U23" s="74"/>
      <c r="V23" s="74">
        <v>54</v>
      </c>
      <c r="W23" s="75"/>
      <c r="X23" s="64" t="s">
        <v>104</v>
      </c>
      <c r="Y23" s="65"/>
      <c r="Z23" s="66">
        <f t="shared" si="3"/>
        <v>56</v>
      </c>
      <c r="AA23" s="66"/>
      <c r="AB23" s="74">
        <v>18</v>
      </c>
      <c r="AC23" s="74"/>
      <c r="AD23" s="74">
        <v>38</v>
      </c>
      <c r="AE23" s="75"/>
      <c r="AF23" s="76" t="s">
        <v>105</v>
      </c>
      <c r="AG23" s="77"/>
      <c r="AH23" s="78">
        <f t="shared" si="4"/>
        <v>5</v>
      </c>
      <c r="AI23" s="78"/>
      <c r="AJ23" s="62">
        <v>1</v>
      </c>
      <c r="AK23" s="62"/>
      <c r="AL23" s="62">
        <v>4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2</v>
      </c>
      <c r="AI24" s="66"/>
      <c r="AJ24" s="67">
        <v>0</v>
      </c>
      <c r="AK24" s="68"/>
      <c r="AL24" s="67">
        <v>2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712</v>
      </c>
      <c r="D27" s="46"/>
      <c r="E27" s="45">
        <f>SUM(E28:F29)</f>
        <v>690</v>
      </c>
      <c r="F27" s="46"/>
      <c r="G27" s="45">
        <f>SUM(G28:H29)</f>
        <v>331</v>
      </c>
      <c r="H27" s="46"/>
      <c r="I27" s="45">
        <f>SUM(I28:J29)</f>
        <v>342</v>
      </c>
      <c r="J27" s="46"/>
      <c r="K27" s="45">
        <f>SUM(K28:L29)</f>
        <v>216</v>
      </c>
      <c r="L27" s="46"/>
      <c r="M27" s="45">
        <f>SUM(M28:N29)</f>
        <v>1358</v>
      </c>
      <c r="N27" s="46"/>
      <c r="O27" s="45">
        <f>SUM(O28:P29)</f>
        <v>1592</v>
      </c>
      <c r="P27" s="46"/>
      <c r="Q27" s="45">
        <f>SUM(Q28:R29)</f>
        <v>1851</v>
      </c>
      <c r="R27" s="46"/>
      <c r="S27" s="45">
        <f>SUM(S28:T29)</f>
        <v>1324</v>
      </c>
      <c r="T27" s="46"/>
      <c r="U27" s="45">
        <f>SUM(U28:V29)</f>
        <v>511</v>
      </c>
      <c r="V27" s="46"/>
      <c r="W27" s="45">
        <f>SUM(W28:X29)</f>
        <v>469</v>
      </c>
      <c r="X27" s="46"/>
      <c r="Y27" s="45">
        <f>SUM(Y28:Z29)</f>
        <v>462</v>
      </c>
      <c r="Z27" s="46"/>
      <c r="AA27" s="45">
        <f>SUM(AA28:AB29)</f>
        <v>368</v>
      </c>
      <c r="AB27" s="46"/>
      <c r="AC27" s="45">
        <f>SUM(AC28:AD29)</f>
        <v>374</v>
      </c>
      <c r="AD27" s="46"/>
      <c r="AE27" s="45">
        <f>SUM(AE28:AF29)</f>
        <v>82</v>
      </c>
      <c r="AF27" s="46"/>
      <c r="AG27" s="45">
        <f>SUM(AG28:AH29)</f>
        <v>2</v>
      </c>
      <c r="AH27" s="46"/>
      <c r="AI27" s="47">
        <f>SUM(C27:AH27)</f>
        <v>10684</v>
      </c>
      <c r="AJ27" s="48"/>
      <c r="AK27" s="49">
        <v>4732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370</v>
      </c>
      <c r="D28" s="44"/>
      <c r="E28" s="43">
        <f>SUM(D10:E15)</f>
        <v>377</v>
      </c>
      <c r="F28" s="44"/>
      <c r="G28" s="43">
        <f>SUM(D16:E18)</f>
        <v>185</v>
      </c>
      <c r="H28" s="44"/>
      <c r="I28" s="43">
        <f>SUM(D19:E21)</f>
        <v>188</v>
      </c>
      <c r="J28" s="44"/>
      <c r="K28" s="43">
        <f>SUM(D22:E23)</f>
        <v>117</v>
      </c>
      <c r="L28" s="44"/>
      <c r="M28" s="43">
        <f>SUM(L4:M13)</f>
        <v>660</v>
      </c>
      <c r="N28" s="44"/>
      <c r="O28" s="43">
        <f>SUM(L14:M23)</f>
        <v>805</v>
      </c>
      <c r="P28" s="44"/>
      <c r="Q28" s="43">
        <f>SUM(T4:U13)</f>
        <v>959</v>
      </c>
      <c r="R28" s="44"/>
      <c r="S28" s="43">
        <f>SUM(T14:U23)</f>
        <v>705</v>
      </c>
      <c r="T28" s="44"/>
      <c r="U28" s="43">
        <f>SUM(AB4:AC8)</f>
        <v>256</v>
      </c>
      <c r="V28" s="44"/>
      <c r="W28" s="43">
        <f>SUM(AB9:AC13)</f>
        <v>244</v>
      </c>
      <c r="X28" s="44"/>
      <c r="Y28" s="43">
        <f>SUM(AB14:AC18)</f>
        <v>214</v>
      </c>
      <c r="Z28" s="44"/>
      <c r="AA28" s="43">
        <f>SUM(AB19:AC23)</f>
        <v>154</v>
      </c>
      <c r="AB28" s="44"/>
      <c r="AC28" s="43">
        <f>SUM(AJ4:AK13)</f>
        <v>148</v>
      </c>
      <c r="AD28" s="44"/>
      <c r="AE28" s="43">
        <f>SUM(AJ14:AK23)</f>
        <v>14</v>
      </c>
      <c r="AF28" s="44"/>
      <c r="AG28" s="43">
        <f>AJ24</f>
        <v>0</v>
      </c>
      <c r="AH28" s="44"/>
      <c r="AI28" s="38">
        <f>SUM(C28:AH28)</f>
        <v>5396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342</v>
      </c>
      <c r="D29" s="21"/>
      <c r="E29" s="20">
        <f>SUM(F10:G15)</f>
        <v>313</v>
      </c>
      <c r="F29" s="21"/>
      <c r="G29" s="20">
        <f>SUM(F16:G18)</f>
        <v>146</v>
      </c>
      <c r="H29" s="21"/>
      <c r="I29" s="20">
        <f>SUM(F19:G21)</f>
        <v>154</v>
      </c>
      <c r="J29" s="21"/>
      <c r="K29" s="20">
        <f>SUM(F22:G23)</f>
        <v>99</v>
      </c>
      <c r="L29" s="21"/>
      <c r="M29" s="20">
        <f>SUM(N4:O13)</f>
        <v>698</v>
      </c>
      <c r="N29" s="21"/>
      <c r="O29" s="20">
        <f>SUM(N14:O23)</f>
        <v>787</v>
      </c>
      <c r="P29" s="21"/>
      <c r="Q29" s="20">
        <f>SUM(V4:W13)</f>
        <v>892</v>
      </c>
      <c r="R29" s="21"/>
      <c r="S29" s="20">
        <f>SUM(V14:W23)</f>
        <v>619</v>
      </c>
      <c r="T29" s="21"/>
      <c r="U29" s="20">
        <f>SUM(AD4:AE8)</f>
        <v>255</v>
      </c>
      <c r="V29" s="21"/>
      <c r="W29" s="20">
        <f>SUM(AD9:AE13)</f>
        <v>225</v>
      </c>
      <c r="X29" s="21"/>
      <c r="Y29" s="20">
        <f>SUM(AD14:AE18)</f>
        <v>248</v>
      </c>
      <c r="Z29" s="21"/>
      <c r="AA29" s="20">
        <f>SUM(AD19:AE23)</f>
        <v>214</v>
      </c>
      <c r="AB29" s="21"/>
      <c r="AC29" s="20">
        <f>SUM(AL4:AM13)</f>
        <v>226</v>
      </c>
      <c r="AD29" s="21"/>
      <c r="AE29" s="20">
        <f>SUM(AL14:AM23)</f>
        <v>68</v>
      </c>
      <c r="AF29" s="21"/>
      <c r="AG29" s="20">
        <f>AL24</f>
        <v>2</v>
      </c>
      <c r="AH29" s="21"/>
      <c r="AI29" s="22">
        <f>SUM(C29:AH29)</f>
        <v>5288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1733</v>
      </c>
      <c r="D31" s="34"/>
      <c r="E31" s="34"/>
      <c r="F31" s="35">
        <f>C31/AI27</f>
        <v>0.16220516660426806</v>
      </c>
      <c r="G31" s="35"/>
      <c r="H31" s="36"/>
      <c r="I31" s="17">
        <f>SUM(I27:V27)</f>
        <v>7194</v>
      </c>
      <c r="J31" s="37"/>
      <c r="K31" s="37"/>
      <c r="L31" s="37"/>
      <c r="M31" s="37"/>
      <c r="N31" s="37"/>
      <c r="O31" s="37"/>
      <c r="P31" s="15">
        <f>I31/AI27</f>
        <v>0.6733433171096967</v>
      </c>
      <c r="Q31" s="15"/>
      <c r="R31" s="15"/>
      <c r="S31" s="15"/>
      <c r="T31" s="15"/>
      <c r="U31" s="15"/>
      <c r="V31" s="16"/>
      <c r="W31" s="17">
        <f>SUM(W27:AH27)</f>
        <v>1757</v>
      </c>
      <c r="X31" s="18"/>
      <c r="Y31" s="18"/>
      <c r="Z31" s="18"/>
      <c r="AA31" s="18"/>
      <c r="AB31" s="18"/>
      <c r="AC31" s="15">
        <f>W31/AI27</f>
        <v>0.1644515162860352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52</v>
      </c>
      <c r="C4" s="90"/>
      <c r="D4" s="91">
        <v>23</v>
      </c>
      <c r="E4" s="91"/>
      <c r="F4" s="96">
        <v>29</v>
      </c>
      <c r="G4" s="97"/>
      <c r="H4" s="88" t="s">
        <v>7</v>
      </c>
      <c r="I4" s="89"/>
      <c r="J4" s="90">
        <f aca="true" t="shared" si="1" ref="J4:J23">SUM(L4:N4)</f>
        <v>87</v>
      </c>
      <c r="K4" s="90"/>
      <c r="L4" s="91">
        <v>38</v>
      </c>
      <c r="M4" s="91"/>
      <c r="N4" s="91">
        <v>49</v>
      </c>
      <c r="O4" s="93"/>
      <c r="P4" s="88" t="s">
        <v>8</v>
      </c>
      <c r="Q4" s="89"/>
      <c r="R4" s="90">
        <f aca="true" t="shared" si="2" ref="R4:R23">SUM(T4:V4)</f>
        <v>95</v>
      </c>
      <c r="S4" s="90"/>
      <c r="T4" s="91">
        <v>48</v>
      </c>
      <c r="U4" s="91"/>
      <c r="V4" s="91">
        <v>47</v>
      </c>
      <c r="W4" s="93"/>
      <c r="X4" s="88" t="s">
        <v>9</v>
      </c>
      <c r="Y4" s="89"/>
      <c r="Z4" s="90">
        <f aca="true" t="shared" si="3" ref="Z4:Z23">SUM(AB4:AD4)</f>
        <v>72</v>
      </c>
      <c r="AA4" s="90"/>
      <c r="AB4" s="91">
        <v>39</v>
      </c>
      <c r="AC4" s="91"/>
      <c r="AD4" s="91">
        <v>33</v>
      </c>
      <c r="AE4" s="93"/>
      <c r="AF4" s="88" t="s">
        <v>10</v>
      </c>
      <c r="AG4" s="89"/>
      <c r="AH4" s="90">
        <f aca="true" t="shared" si="4" ref="AH4:AH24">SUM(AJ4:AL4)</f>
        <v>49</v>
      </c>
      <c r="AI4" s="90"/>
      <c r="AJ4" s="91">
        <v>20</v>
      </c>
      <c r="AK4" s="91"/>
      <c r="AL4" s="91">
        <v>29</v>
      </c>
      <c r="AM4" s="92"/>
    </row>
    <row r="5" spans="1:39" s="8" customFormat="1" ht="18" customHeight="1">
      <c r="A5" s="10" t="s">
        <v>11</v>
      </c>
      <c r="B5" s="81">
        <f t="shared" si="0"/>
        <v>57</v>
      </c>
      <c r="C5" s="81"/>
      <c r="D5" s="82">
        <v>33</v>
      </c>
      <c r="E5" s="82"/>
      <c r="F5" s="86">
        <v>24</v>
      </c>
      <c r="G5" s="87"/>
      <c r="H5" s="79" t="s">
        <v>12</v>
      </c>
      <c r="I5" s="80"/>
      <c r="J5" s="81">
        <f t="shared" si="1"/>
        <v>99</v>
      </c>
      <c r="K5" s="81"/>
      <c r="L5" s="82">
        <v>48</v>
      </c>
      <c r="M5" s="82"/>
      <c r="N5" s="82">
        <v>51</v>
      </c>
      <c r="O5" s="85"/>
      <c r="P5" s="79" t="s">
        <v>13</v>
      </c>
      <c r="Q5" s="80"/>
      <c r="R5" s="81">
        <f t="shared" si="2"/>
        <v>86</v>
      </c>
      <c r="S5" s="81"/>
      <c r="T5" s="82">
        <v>37</v>
      </c>
      <c r="U5" s="82"/>
      <c r="V5" s="82">
        <v>49</v>
      </c>
      <c r="W5" s="85"/>
      <c r="X5" s="79" t="s">
        <v>14</v>
      </c>
      <c r="Y5" s="80"/>
      <c r="Z5" s="81">
        <f t="shared" si="3"/>
        <v>60</v>
      </c>
      <c r="AA5" s="81"/>
      <c r="AB5" s="82">
        <v>22</v>
      </c>
      <c r="AC5" s="82"/>
      <c r="AD5" s="82">
        <v>38</v>
      </c>
      <c r="AE5" s="85"/>
      <c r="AF5" s="79" t="s">
        <v>15</v>
      </c>
      <c r="AG5" s="80"/>
      <c r="AH5" s="81">
        <f t="shared" si="4"/>
        <v>44</v>
      </c>
      <c r="AI5" s="81"/>
      <c r="AJ5" s="82">
        <v>19</v>
      </c>
      <c r="AK5" s="82"/>
      <c r="AL5" s="82">
        <v>25</v>
      </c>
      <c r="AM5" s="83"/>
    </row>
    <row r="6" spans="1:39" s="8" customFormat="1" ht="18" customHeight="1">
      <c r="A6" s="10" t="s">
        <v>16</v>
      </c>
      <c r="B6" s="81">
        <f t="shared" si="0"/>
        <v>61</v>
      </c>
      <c r="C6" s="81"/>
      <c r="D6" s="82">
        <v>39</v>
      </c>
      <c r="E6" s="82"/>
      <c r="F6" s="86">
        <v>22</v>
      </c>
      <c r="G6" s="87"/>
      <c r="H6" s="79" t="s">
        <v>17</v>
      </c>
      <c r="I6" s="80"/>
      <c r="J6" s="81">
        <f t="shared" si="1"/>
        <v>80</v>
      </c>
      <c r="K6" s="81"/>
      <c r="L6" s="82">
        <v>41</v>
      </c>
      <c r="M6" s="82"/>
      <c r="N6" s="82">
        <v>39</v>
      </c>
      <c r="O6" s="85"/>
      <c r="P6" s="79" t="s">
        <v>18</v>
      </c>
      <c r="Q6" s="80"/>
      <c r="R6" s="81">
        <f t="shared" si="2"/>
        <v>94</v>
      </c>
      <c r="S6" s="81"/>
      <c r="T6" s="82">
        <v>47</v>
      </c>
      <c r="U6" s="82"/>
      <c r="V6" s="82">
        <v>47</v>
      </c>
      <c r="W6" s="85"/>
      <c r="X6" s="79" t="s">
        <v>19</v>
      </c>
      <c r="Y6" s="80"/>
      <c r="Z6" s="81">
        <f t="shared" si="3"/>
        <v>41</v>
      </c>
      <c r="AA6" s="81"/>
      <c r="AB6" s="82">
        <v>22</v>
      </c>
      <c r="AC6" s="82"/>
      <c r="AD6" s="82">
        <v>19</v>
      </c>
      <c r="AE6" s="85"/>
      <c r="AF6" s="79" t="s">
        <v>20</v>
      </c>
      <c r="AG6" s="80"/>
      <c r="AH6" s="81">
        <f t="shared" si="4"/>
        <v>44</v>
      </c>
      <c r="AI6" s="81"/>
      <c r="AJ6" s="82">
        <v>18</v>
      </c>
      <c r="AK6" s="82"/>
      <c r="AL6" s="82">
        <v>26</v>
      </c>
      <c r="AM6" s="83"/>
    </row>
    <row r="7" spans="1:39" s="8" customFormat="1" ht="18" customHeight="1">
      <c r="A7" s="10" t="s">
        <v>21</v>
      </c>
      <c r="B7" s="81">
        <f t="shared" si="0"/>
        <v>50</v>
      </c>
      <c r="C7" s="81"/>
      <c r="D7" s="82">
        <v>22</v>
      </c>
      <c r="E7" s="82"/>
      <c r="F7" s="86">
        <v>28</v>
      </c>
      <c r="G7" s="87"/>
      <c r="H7" s="79" t="s">
        <v>22</v>
      </c>
      <c r="I7" s="80"/>
      <c r="J7" s="81">
        <f t="shared" si="1"/>
        <v>79</v>
      </c>
      <c r="K7" s="81"/>
      <c r="L7" s="82">
        <v>40</v>
      </c>
      <c r="M7" s="82"/>
      <c r="N7" s="82">
        <v>39</v>
      </c>
      <c r="O7" s="85"/>
      <c r="P7" s="79" t="s">
        <v>23</v>
      </c>
      <c r="Q7" s="80"/>
      <c r="R7" s="81">
        <f t="shared" si="2"/>
        <v>87</v>
      </c>
      <c r="S7" s="81"/>
      <c r="T7" s="82">
        <v>40</v>
      </c>
      <c r="U7" s="82"/>
      <c r="V7" s="82">
        <v>47</v>
      </c>
      <c r="W7" s="85"/>
      <c r="X7" s="79" t="s">
        <v>24</v>
      </c>
      <c r="Y7" s="80"/>
      <c r="Z7" s="81">
        <f t="shared" si="3"/>
        <v>64</v>
      </c>
      <c r="AA7" s="81"/>
      <c r="AB7" s="82">
        <v>25</v>
      </c>
      <c r="AC7" s="82"/>
      <c r="AD7" s="82">
        <v>39</v>
      </c>
      <c r="AE7" s="85"/>
      <c r="AF7" s="79" t="s">
        <v>25</v>
      </c>
      <c r="AG7" s="80"/>
      <c r="AH7" s="81">
        <f t="shared" si="4"/>
        <v>50</v>
      </c>
      <c r="AI7" s="81"/>
      <c r="AJ7" s="82">
        <v>17</v>
      </c>
      <c r="AK7" s="82"/>
      <c r="AL7" s="82">
        <v>33</v>
      </c>
      <c r="AM7" s="83"/>
    </row>
    <row r="8" spans="1:39" s="8" customFormat="1" ht="18" customHeight="1">
      <c r="A8" s="10" t="s">
        <v>26</v>
      </c>
      <c r="B8" s="81">
        <f t="shared" si="0"/>
        <v>60</v>
      </c>
      <c r="C8" s="81"/>
      <c r="D8" s="82">
        <v>31</v>
      </c>
      <c r="E8" s="82"/>
      <c r="F8" s="86">
        <v>29</v>
      </c>
      <c r="G8" s="87"/>
      <c r="H8" s="79" t="s">
        <v>27</v>
      </c>
      <c r="I8" s="80"/>
      <c r="J8" s="81">
        <f t="shared" si="1"/>
        <v>79</v>
      </c>
      <c r="K8" s="81"/>
      <c r="L8" s="82">
        <v>36</v>
      </c>
      <c r="M8" s="82"/>
      <c r="N8" s="82">
        <v>43</v>
      </c>
      <c r="O8" s="85"/>
      <c r="P8" s="79" t="s">
        <v>28</v>
      </c>
      <c r="Q8" s="80"/>
      <c r="R8" s="81">
        <f t="shared" si="2"/>
        <v>97</v>
      </c>
      <c r="S8" s="81"/>
      <c r="T8" s="82">
        <v>47</v>
      </c>
      <c r="U8" s="82"/>
      <c r="V8" s="82">
        <v>50</v>
      </c>
      <c r="W8" s="85"/>
      <c r="X8" s="79" t="s">
        <v>29</v>
      </c>
      <c r="Y8" s="80"/>
      <c r="Z8" s="81">
        <f t="shared" si="3"/>
        <v>47</v>
      </c>
      <c r="AA8" s="81"/>
      <c r="AB8" s="82">
        <v>18</v>
      </c>
      <c r="AC8" s="82"/>
      <c r="AD8" s="82">
        <v>29</v>
      </c>
      <c r="AE8" s="85"/>
      <c r="AF8" s="79" t="s">
        <v>30</v>
      </c>
      <c r="AG8" s="80"/>
      <c r="AH8" s="81">
        <f t="shared" si="4"/>
        <v>24</v>
      </c>
      <c r="AI8" s="81"/>
      <c r="AJ8" s="82">
        <v>12</v>
      </c>
      <c r="AK8" s="82"/>
      <c r="AL8" s="82">
        <v>12</v>
      </c>
      <c r="AM8" s="83"/>
    </row>
    <row r="9" spans="1:39" s="8" customFormat="1" ht="18" customHeight="1">
      <c r="A9" s="10" t="s">
        <v>31</v>
      </c>
      <c r="B9" s="81">
        <f t="shared" si="0"/>
        <v>56</v>
      </c>
      <c r="C9" s="81"/>
      <c r="D9" s="82">
        <v>28</v>
      </c>
      <c r="E9" s="82"/>
      <c r="F9" s="86">
        <v>28</v>
      </c>
      <c r="G9" s="87"/>
      <c r="H9" s="79" t="s">
        <v>32</v>
      </c>
      <c r="I9" s="80"/>
      <c r="J9" s="81">
        <f t="shared" si="1"/>
        <v>70</v>
      </c>
      <c r="K9" s="81"/>
      <c r="L9" s="82">
        <v>33</v>
      </c>
      <c r="M9" s="82"/>
      <c r="N9" s="82">
        <v>37</v>
      </c>
      <c r="O9" s="85"/>
      <c r="P9" s="79" t="s">
        <v>33</v>
      </c>
      <c r="Q9" s="80"/>
      <c r="R9" s="81">
        <f t="shared" si="2"/>
        <v>125</v>
      </c>
      <c r="S9" s="81"/>
      <c r="T9" s="82">
        <v>49</v>
      </c>
      <c r="U9" s="82"/>
      <c r="V9" s="82">
        <v>76</v>
      </c>
      <c r="W9" s="85"/>
      <c r="X9" s="79" t="s">
        <v>34</v>
      </c>
      <c r="Y9" s="80"/>
      <c r="Z9" s="81">
        <f t="shared" si="3"/>
        <v>64</v>
      </c>
      <c r="AA9" s="81"/>
      <c r="AB9" s="82">
        <v>29</v>
      </c>
      <c r="AC9" s="82"/>
      <c r="AD9" s="82">
        <v>35</v>
      </c>
      <c r="AE9" s="85"/>
      <c r="AF9" s="79" t="s">
        <v>35</v>
      </c>
      <c r="AG9" s="80"/>
      <c r="AH9" s="81">
        <f t="shared" si="4"/>
        <v>25</v>
      </c>
      <c r="AI9" s="81"/>
      <c r="AJ9" s="82">
        <v>10</v>
      </c>
      <c r="AK9" s="82"/>
      <c r="AL9" s="82">
        <v>15</v>
      </c>
      <c r="AM9" s="83"/>
    </row>
    <row r="10" spans="1:39" s="8" customFormat="1" ht="18" customHeight="1">
      <c r="A10" s="10" t="s">
        <v>36</v>
      </c>
      <c r="B10" s="81">
        <f t="shared" si="0"/>
        <v>44</v>
      </c>
      <c r="C10" s="81"/>
      <c r="D10" s="82">
        <v>25</v>
      </c>
      <c r="E10" s="82"/>
      <c r="F10" s="86">
        <v>19</v>
      </c>
      <c r="G10" s="87"/>
      <c r="H10" s="79" t="s">
        <v>37</v>
      </c>
      <c r="I10" s="80"/>
      <c r="J10" s="81">
        <f t="shared" si="1"/>
        <v>65</v>
      </c>
      <c r="K10" s="81"/>
      <c r="L10" s="82">
        <v>34</v>
      </c>
      <c r="M10" s="82"/>
      <c r="N10" s="82">
        <v>31</v>
      </c>
      <c r="O10" s="85"/>
      <c r="P10" s="79" t="s">
        <v>38</v>
      </c>
      <c r="Q10" s="80"/>
      <c r="R10" s="81">
        <f t="shared" si="2"/>
        <v>111</v>
      </c>
      <c r="S10" s="81"/>
      <c r="T10" s="82">
        <v>53</v>
      </c>
      <c r="U10" s="82"/>
      <c r="V10" s="82">
        <v>58</v>
      </c>
      <c r="W10" s="85"/>
      <c r="X10" s="79" t="s">
        <v>39</v>
      </c>
      <c r="Y10" s="80"/>
      <c r="Z10" s="81">
        <f t="shared" si="3"/>
        <v>76</v>
      </c>
      <c r="AA10" s="81"/>
      <c r="AB10" s="82">
        <v>34</v>
      </c>
      <c r="AC10" s="82"/>
      <c r="AD10" s="82">
        <v>42</v>
      </c>
      <c r="AE10" s="85"/>
      <c r="AF10" s="79" t="s">
        <v>40</v>
      </c>
      <c r="AG10" s="80"/>
      <c r="AH10" s="81">
        <f t="shared" si="4"/>
        <v>37</v>
      </c>
      <c r="AI10" s="81"/>
      <c r="AJ10" s="82">
        <v>13</v>
      </c>
      <c r="AK10" s="82"/>
      <c r="AL10" s="82">
        <v>24</v>
      </c>
      <c r="AM10" s="83"/>
    </row>
    <row r="11" spans="1:39" s="8" customFormat="1" ht="18" customHeight="1">
      <c r="A11" s="10" t="s">
        <v>41</v>
      </c>
      <c r="B11" s="81">
        <f t="shared" si="0"/>
        <v>43</v>
      </c>
      <c r="C11" s="81"/>
      <c r="D11" s="82">
        <v>27</v>
      </c>
      <c r="E11" s="82"/>
      <c r="F11" s="86">
        <v>16</v>
      </c>
      <c r="G11" s="87"/>
      <c r="H11" s="79" t="s">
        <v>42</v>
      </c>
      <c r="I11" s="80"/>
      <c r="J11" s="81">
        <f t="shared" si="1"/>
        <v>62</v>
      </c>
      <c r="K11" s="81"/>
      <c r="L11" s="82">
        <v>36</v>
      </c>
      <c r="M11" s="82"/>
      <c r="N11" s="82">
        <v>26</v>
      </c>
      <c r="O11" s="85"/>
      <c r="P11" s="79" t="s">
        <v>43</v>
      </c>
      <c r="Q11" s="80"/>
      <c r="R11" s="81">
        <f t="shared" si="2"/>
        <v>126</v>
      </c>
      <c r="S11" s="81"/>
      <c r="T11" s="82">
        <v>72</v>
      </c>
      <c r="U11" s="82"/>
      <c r="V11" s="82">
        <v>54</v>
      </c>
      <c r="W11" s="85"/>
      <c r="X11" s="79" t="s">
        <v>44</v>
      </c>
      <c r="Y11" s="80"/>
      <c r="Z11" s="81">
        <f t="shared" si="3"/>
        <v>82</v>
      </c>
      <c r="AA11" s="81"/>
      <c r="AB11" s="82">
        <v>35</v>
      </c>
      <c r="AC11" s="82"/>
      <c r="AD11" s="82">
        <v>47</v>
      </c>
      <c r="AE11" s="85"/>
      <c r="AF11" s="79" t="s">
        <v>45</v>
      </c>
      <c r="AG11" s="80"/>
      <c r="AH11" s="81">
        <f t="shared" si="4"/>
        <v>16</v>
      </c>
      <c r="AI11" s="81"/>
      <c r="AJ11" s="82">
        <v>6</v>
      </c>
      <c r="AK11" s="82"/>
      <c r="AL11" s="82">
        <v>10</v>
      </c>
      <c r="AM11" s="83"/>
    </row>
    <row r="12" spans="1:39" s="8" customFormat="1" ht="18" customHeight="1">
      <c r="A12" s="10" t="s">
        <v>46</v>
      </c>
      <c r="B12" s="81">
        <f t="shared" si="0"/>
        <v>56</v>
      </c>
      <c r="C12" s="81"/>
      <c r="D12" s="82">
        <v>27</v>
      </c>
      <c r="E12" s="82"/>
      <c r="F12" s="86">
        <v>29</v>
      </c>
      <c r="G12" s="87"/>
      <c r="H12" s="79" t="s">
        <v>47</v>
      </c>
      <c r="I12" s="80"/>
      <c r="J12" s="81">
        <f t="shared" si="1"/>
        <v>61</v>
      </c>
      <c r="K12" s="81"/>
      <c r="L12" s="82">
        <v>23</v>
      </c>
      <c r="M12" s="82"/>
      <c r="N12" s="82">
        <v>38</v>
      </c>
      <c r="O12" s="85"/>
      <c r="P12" s="79" t="s">
        <v>48</v>
      </c>
      <c r="Q12" s="80"/>
      <c r="R12" s="81">
        <f t="shared" si="2"/>
        <v>134</v>
      </c>
      <c r="S12" s="81"/>
      <c r="T12" s="82">
        <v>58</v>
      </c>
      <c r="U12" s="82"/>
      <c r="V12" s="82">
        <v>76</v>
      </c>
      <c r="W12" s="85"/>
      <c r="X12" s="79" t="s">
        <v>49</v>
      </c>
      <c r="Y12" s="80"/>
      <c r="Z12" s="81">
        <f t="shared" si="3"/>
        <v>72</v>
      </c>
      <c r="AA12" s="81"/>
      <c r="AB12" s="82">
        <v>28</v>
      </c>
      <c r="AC12" s="82"/>
      <c r="AD12" s="82">
        <v>44</v>
      </c>
      <c r="AE12" s="85"/>
      <c r="AF12" s="79" t="s">
        <v>50</v>
      </c>
      <c r="AG12" s="80"/>
      <c r="AH12" s="81">
        <f t="shared" si="4"/>
        <v>14</v>
      </c>
      <c r="AI12" s="81"/>
      <c r="AJ12" s="82">
        <v>8</v>
      </c>
      <c r="AK12" s="82"/>
      <c r="AL12" s="82">
        <v>6</v>
      </c>
      <c r="AM12" s="83"/>
    </row>
    <row r="13" spans="1:39" s="8" customFormat="1" ht="18" customHeight="1">
      <c r="A13" s="10" t="s">
        <v>51</v>
      </c>
      <c r="B13" s="81">
        <f t="shared" si="0"/>
        <v>49</v>
      </c>
      <c r="C13" s="81"/>
      <c r="D13" s="82">
        <v>25</v>
      </c>
      <c r="E13" s="82"/>
      <c r="F13" s="86">
        <v>24</v>
      </c>
      <c r="G13" s="87"/>
      <c r="H13" s="79" t="s">
        <v>52</v>
      </c>
      <c r="I13" s="80"/>
      <c r="J13" s="81">
        <f t="shared" si="1"/>
        <v>62</v>
      </c>
      <c r="K13" s="81"/>
      <c r="L13" s="82">
        <v>32</v>
      </c>
      <c r="M13" s="82"/>
      <c r="N13" s="82">
        <v>30</v>
      </c>
      <c r="O13" s="85"/>
      <c r="P13" s="79" t="s">
        <v>53</v>
      </c>
      <c r="Q13" s="80"/>
      <c r="R13" s="81">
        <f t="shared" si="2"/>
        <v>100</v>
      </c>
      <c r="S13" s="81"/>
      <c r="T13" s="82">
        <v>54</v>
      </c>
      <c r="U13" s="82"/>
      <c r="V13" s="82">
        <v>46</v>
      </c>
      <c r="W13" s="85"/>
      <c r="X13" s="79" t="s">
        <v>54</v>
      </c>
      <c r="Y13" s="80"/>
      <c r="Z13" s="81">
        <f t="shared" si="3"/>
        <v>80</v>
      </c>
      <c r="AA13" s="81"/>
      <c r="AB13" s="82">
        <v>38</v>
      </c>
      <c r="AC13" s="82"/>
      <c r="AD13" s="82">
        <v>42</v>
      </c>
      <c r="AE13" s="85"/>
      <c r="AF13" s="79" t="s">
        <v>55</v>
      </c>
      <c r="AG13" s="80"/>
      <c r="AH13" s="81">
        <f t="shared" si="4"/>
        <v>12</v>
      </c>
      <c r="AI13" s="81"/>
      <c r="AJ13" s="82">
        <v>5</v>
      </c>
      <c r="AK13" s="82"/>
      <c r="AL13" s="82">
        <v>7</v>
      </c>
      <c r="AM13" s="83"/>
    </row>
    <row r="14" spans="1:39" s="8" customFormat="1" ht="18" customHeight="1">
      <c r="A14" s="10" t="s">
        <v>56</v>
      </c>
      <c r="B14" s="81">
        <f t="shared" si="0"/>
        <v>61</v>
      </c>
      <c r="C14" s="81"/>
      <c r="D14" s="82">
        <v>28</v>
      </c>
      <c r="E14" s="82"/>
      <c r="F14" s="86">
        <v>33</v>
      </c>
      <c r="G14" s="87"/>
      <c r="H14" s="79" t="s">
        <v>57</v>
      </c>
      <c r="I14" s="80"/>
      <c r="J14" s="81">
        <f t="shared" si="1"/>
        <v>67</v>
      </c>
      <c r="K14" s="81"/>
      <c r="L14" s="82">
        <v>35</v>
      </c>
      <c r="M14" s="82"/>
      <c r="N14" s="82">
        <v>32</v>
      </c>
      <c r="O14" s="85"/>
      <c r="P14" s="79" t="s">
        <v>58</v>
      </c>
      <c r="Q14" s="80"/>
      <c r="R14" s="81">
        <f t="shared" si="2"/>
        <v>114</v>
      </c>
      <c r="S14" s="81"/>
      <c r="T14" s="82">
        <v>63</v>
      </c>
      <c r="U14" s="82"/>
      <c r="V14" s="82">
        <v>51</v>
      </c>
      <c r="W14" s="85"/>
      <c r="X14" s="79" t="s">
        <v>59</v>
      </c>
      <c r="Y14" s="80"/>
      <c r="Z14" s="81">
        <f t="shared" si="3"/>
        <v>110</v>
      </c>
      <c r="AA14" s="81"/>
      <c r="AB14" s="82">
        <v>56</v>
      </c>
      <c r="AC14" s="82"/>
      <c r="AD14" s="82">
        <v>54</v>
      </c>
      <c r="AE14" s="85"/>
      <c r="AF14" s="79" t="s">
        <v>60</v>
      </c>
      <c r="AG14" s="80"/>
      <c r="AH14" s="81">
        <f t="shared" si="4"/>
        <v>10</v>
      </c>
      <c r="AI14" s="81"/>
      <c r="AJ14" s="82">
        <v>3</v>
      </c>
      <c r="AK14" s="82"/>
      <c r="AL14" s="82">
        <v>7</v>
      </c>
      <c r="AM14" s="83"/>
    </row>
    <row r="15" spans="1:39" s="8" customFormat="1" ht="18" customHeight="1">
      <c r="A15" s="10" t="s">
        <v>61</v>
      </c>
      <c r="B15" s="81">
        <f t="shared" si="0"/>
        <v>64</v>
      </c>
      <c r="C15" s="81"/>
      <c r="D15" s="82">
        <v>43</v>
      </c>
      <c r="E15" s="82"/>
      <c r="F15" s="86">
        <v>21</v>
      </c>
      <c r="G15" s="87"/>
      <c r="H15" s="79" t="s">
        <v>62</v>
      </c>
      <c r="I15" s="80"/>
      <c r="J15" s="81">
        <f t="shared" si="1"/>
        <v>73</v>
      </c>
      <c r="K15" s="81"/>
      <c r="L15" s="82">
        <v>42</v>
      </c>
      <c r="M15" s="82"/>
      <c r="N15" s="82">
        <v>31</v>
      </c>
      <c r="O15" s="85"/>
      <c r="P15" s="79" t="s">
        <v>63</v>
      </c>
      <c r="Q15" s="80"/>
      <c r="R15" s="81">
        <f t="shared" si="2"/>
        <v>102</v>
      </c>
      <c r="S15" s="81"/>
      <c r="T15" s="82">
        <v>48</v>
      </c>
      <c r="U15" s="82"/>
      <c r="V15" s="82">
        <v>54</v>
      </c>
      <c r="W15" s="85"/>
      <c r="X15" s="79" t="s">
        <v>64</v>
      </c>
      <c r="Y15" s="80"/>
      <c r="Z15" s="81">
        <f t="shared" si="3"/>
        <v>117</v>
      </c>
      <c r="AA15" s="81"/>
      <c r="AB15" s="82">
        <v>56</v>
      </c>
      <c r="AC15" s="82"/>
      <c r="AD15" s="82">
        <v>61</v>
      </c>
      <c r="AE15" s="85"/>
      <c r="AF15" s="79" t="s">
        <v>65</v>
      </c>
      <c r="AG15" s="80"/>
      <c r="AH15" s="81">
        <f t="shared" si="4"/>
        <v>10</v>
      </c>
      <c r="AI15" s="81"/>
      <c r="AJ15" s="82">
        <v>3</v>
      </c>
      <c r="AK15" s="82"/>
      <c r="AL15" s="82">
        <v>7</v>
      </c>
      <c r="AM15" s="83"/>
    </row>
    <row r="16" spans="1:39" s="8" customFormat="1" ht="18" customHeight="1">
      <c r="A16" s="10" t="s">
        <v>66</v>
      </c>
      <c r="B16" s="81">
        <f t="shared" si="0"/>
        <v>45</v>
      </c>
      <c r="C16" s="81"/>
      <c r="D16" s="82">
        <v>25</v>
      </c>
      <c r="E16" s="82"/>
      <c r="F16" s="86">
        <v>20</v>
      </c>
      <c r="G16" s="87"/>
      <c r="H16" s="79" t="s">
        <v>67</v>
      </c>
      <c r="I16" s="80"/>
      <c r="J16" s="81">
        <f t="shared" si="1"/>
        <v>52</v>
      </c>
      <c r="K16" s="81"/>
      <c r="L16" s="82">
        <v>33</v>
      </c>
      <c r="M16" s="82"/>
      <c r="N16" s="82">
        <v>19</v>
      </c>
      <c r="O16" s="85"/>
      <c r="P16" s="79" t="s">
        <v>68</v>
      </c>
      <c r="Q16" s="80"/>
      <c r="R16" s="81">
        <f t="shared" si="2"/>
        <v>112</v>
      </c>
      <c r="S16" s="81"/>
      <c r="T16" s="82">
        <v>52</v>
      </c>
      <c r="U16" s="82"/>
      <c r="V16" s="82">
        <v>60</v>
      </c>
      <c r="W16" s="85"/>
      <c r="X16" s="79" t="s">
        <v>69</v>
      </c>
      <c r="Y16" s="80"/>
      <c r="Z16" s="81">
        <f t="shared" si="3"/>
        <v>94</v>
      </c>
      <c r="AA16" s="81"/>
      <c r="AB16" s="82">
        <v>45</v>
      </c>
      <c r="AC16" s="82"/>
      <c r="AD16" s="82">
        <v>49</v>
      </c>
      <c r="AE16" s="85"/>
      <c r="AF16" s="79" t="s">
        <v>70</v>
      </c>
      <c r="AG16" s="80"/>
      <c r="AH16" s="81">
        <f t="shared" si="4"/>
        <v>5</v>
      </c>
      <c r="AI16" s="81"/>
      <c r="AJ16" s="82">
        <v>1</v>
      </c>
      <c r="AK16" s="82"/>
      <c r="AL16" s="82">
        <v>4</v>
      </c>
      <c r="AM16" s="83"/>
    </row>
    <row r="17" spans="1:39" s="8" customFormat="1" ht="18" customHeight="1">
      <c r="A17" s="10" t="s">
        <v>71</v>
      </c>
      <c r="B17" s="81">
        <f t="shared" si="0"/>
        <v>58</v>
      </c>
      <c r="C17" s="81"/>
      <c r="D17" s="82">
        <v>28</v>
      </c>
      <c r="E17" s="82"/>
      <c r="F17" s="86">
        <v>30</v>
      </c>
      <c r="G17" s="87"/>
      <c r="H17" s="79" t="s">
        <v>72</v>
      </c>
      <c r="I17" s="80"/>
      <c r="J17" s="81">
        <f t="shared" si="1"/>
        <v>83</v>
      </c>
      <c r="K17" s="81"/>
      <c r="L17" s="82">
        <v>46</v>
      </c>
      <c r="M17" s="82"/>
      <c r="N17" s="82">
        <v>37</v>
      </c>
      <c r="O17" s="85"/>
      <c r="P17" s="79" t="s">
        <v>73</v>
      </c>
      <c r="Q17" s="80"/>
      <c r="R17" s="81">
        <f t="shared" si="2"/>
        <v>75</v>
      </c>
      <c r="S17" s="81"/>
      <c r="T17" s="82">
        <v>41</v>
      </c>
      <c r="U17" s="82"/>
      <c r="V17" s="82">
        <v>34</v>
      </c>
      <c r="W17" s="85"/>
      <c r="X17" s="79" t="s">
        <v>74</v>
      </c>
      <c r="Y17" s="80"/>
      <c r="Z17" s="81">
        <f t="shared" si="3"/>
        <v>64</v>
      </c>
      <c r="AA17" s="81"/>
      <c r="AB17" s="82">
        <v>29</v>
      </c>
      <c r="AC17" s="82"/>
      <c r="AD17" s="82">
        <v>35</v>
      </c>
      <c r="AE17" s="85"/>
      <c r="AF17" s="79" t="s">
        <v>75</v>
      </c>
      <c r="AG17" s="80"/>
      <c r="AH17" s="81">
        <f t="shared" si="4"/>
        <v>6</v>
      </c>
      <c r="AI17" s="81"/>
      <c r="AJ17" s="82">
        <v>0</v>
      </c>
      <c r="AK17" s="82"/>
      <c r="AL17" s="82">
        <v>6</v>
      </c>
      <c r="AM17" s="83"/>
    </row>
    <row r="18" spans="1:39" s="8" customFormat="1" ht="18" customHeight="1">
      <c r="A18" s="10" t="s">
        <v>76</v>
      </c>
      <c r="B18" s="81">
        <f t="shared" si="0"/>
        <v>71</v>
      </c>
      <c r="C18" s="81"/>
      <c r="D18" s="82">
        <v>37</v>
      </c>
      <c r="E18" s="82"/>
      <c r="F18" s="86">
        <v>34</v>
      </c>
      <c r="G18" s="87"/>
      <c r="H18" s="79" t="s">
        <v>77</v>
      </c>
      <c r="I18" s="80"/>
      <c r="J18" s="81">
        <f t="shared" si="1"/>
        <v>65</v>
      </c>
      <c r="K18" s="81"/>
      <c r="L18" s="82">
        <v>29</v>
      </c>
      <c r="M18" s="82"/>
      <c r="N18" s="82">
        <v>36</v>
      </c>
      <c r="O18" s="85"/>
      <c r="P18" s="79" t="s">
        <v>78</v>
      </c>
      <c r="Q18" s="80"/>
      <c r="R18" s="81">
        <f t="shared" si="2"/>
        <v>96</v>
      </c>
      <c r="S18" s="81"/>
      <c r="T18" s="82">
        <v>50</v>
      </c>
      <c r="U18" s="82"/>
      <c r="V18" s="82">
        <v>46</v>
      </c>
      <c r="W18" s="85"/>
      <c r="X18" s="79" t="s">
        <v>79</v>
      </c>
      <c r="Y18" s="80"/>
      <c r="Z18" s="81">
        <f t="shared" si="3"/>
        <v>71</v>
      </c>
      <c r="AA18" s="81"/>
      <c r="AB18" s="82">
        <v>34</v>
      </c>
      <c r="AC18" s="82"/>
      <c r="AD18" s="82">
        <v>37</v>
      </c>
      <c r="AE18" s="85"/>
      <c r="AF18" s="79" t="s">
        <v>80</v>
      </c>
      <c r="AG18" s="80"/>
      <c r="AH18" s="81">
        <f t="shared" si="4"/>
        <v>4</v>
      </c>
      <c r="AI18" s="81"/>
      <c r="AJ18" s="82">
        <v>1</v>
      </c>
      <c r="AK18" s="82"/>
      <c r="AL18" s="82">
        <v>3</v>
      </c>
      <c r="AM18" s="83"/>
    </row>
    <row r="19" spans="1:39" s="8" customFormat="1" ht="18" customHeight="1">
      <c r="A19" s="10" t="s">
        <v>81</v>
      </c>
      <c r="B19" s="81">
        <f t="shared" si="0"/>
        <v>70</v>
      </c>
      <c r="C19" s="81"/>
      <c r="D19" s="82">
        <v>33</v>
      </c>
      <c r="E19" s="82"/>
      <c r="F19" s="86">
        <v>37</v>
      </c>
      <c r="G19" s="87"/>
      <c r="H19" s="79" t="s">
        <v>82</v>
      </c>
      <c r="I19" s="80"/>
      <c r="J19" s="81">
        <f t="shared" si="1"/>
        <v>67</v>
      </c>
      <c r="K19" s="81"/>
      <c r="L19" s="82">
        <v>39</v>
      </c>
      <c r="M19" s="82"/>
      <c r="N19" s="82">
        <v>28</v>
      </c>
      <c r="O19" s="85"/>
      <c r="P19" s="79" t="s">
        <v>83</v>
      </c>
      <c r="Q19" s="80"/>
      <c r="R19" s="81">
        <f t="shared" si="2"/>
        <v>89</v>
      </c>
      <c r="S19" s="81"/>
      <c r="T19" s="82">
        <v>56</v>
      </c>
      <c r="U19" s="82"/>
      <c r="V19" s="82">
        <v>33</v>
      </c>
      <c r="W19" s="85"/>
      <c r="X19" s="79" t="s">
        <v>84</v>
      </c>
      <c r="Y19" s="80"/>
      <c r="Z19" s="81">
        <f t="shared" si="3"/>
        <v>94</v>
      </c>
      <c r="AA19" s="81"/>
      <c r="AB19" s="82">
        <v>42</v>
      </c>
      <c r="AC19" s="82"/>
      <c r="AD19" s="82">
        <v>52</v>
      </c>
      <c r="AE19" s="85"/>
      <c r="AF19" s="79" t="s">
        <v>85</v>
      </c>
      <c r="AG19" s="80"/>
      <c r="AH19" s="81">
        <f t="shared" si="4"/>
        <v>4</v>
      </c>
      <c r="AI19" s="81"/>
      <c r="AJ19" s="82">
        <v>1</v>
      </c>
      <c r="AK19" s="82"/>
      <c r="AL19" s="82">
        <v>3</v>
      </c>
      <c r="AM19" s="83"/>
    </row>
    <row r="20" spans="1:39" s="8" customFormat="1" ht="18" customHeight="1">
      <c r="A20" s="10" t="s">
        <v>86</v>
      </c>
      <c r="B20" s="81">
        <f t="shared" si="0"/>
        <v>60</v>
      </c>
      <c r="C20" s="81"/>
      <c r="D20" s="82">
        <v>28</v>
      </c>
      <c r="E20" s="82"/>
      <c r="F20" s="86">
        <v>32</v>
      </c>
      <c r="G20" s="87"/>
      <c r="H20" s="79" t="s">
        <v>87</v>
      </c>
      <c r="I20" s="80"/>
      <c r="J20" s="81">
        <f t="shared" si="1"/>
        <v>77</v>
      </c>
      <c r="K20" s="81"/>
      <c r="L20" s="82">
        <v>45</v>
      </c>
      <c r="M20" s="82"/>
      <c r="N20" s="82">
        <v>32</v>
      </c>
      <c r="O20" s="85"/>
      <c r="P20" s="79" t="s">
        <v>88</v>
      </c>
      <c r="Q20" s="80"/>
      <c r="R20" s="81">
        <f t="shared" si="2"/>
        <v>53</v>
      </c>
      <c r="S20" s="81"/>
      <c r="T20" s="82">
        <v>31</v>
      </c>
      <c r="U20" s="82"/>
      <c r="V20" s="82">
        <v>22</v>
      </c>
      <c r="W20" s="85"/>
      <c r="X20" s="79" t="s">
        <v>89</v>
      </c>
      <c r="Y20" s="80"/>
      <c r="Z20" s="81">
        <f t="shared" si="3"/>
        <v>86</v>
      </c>
      <c r="AA20" s="81"/>
      <c r="AB20" s="82">
        <v>50</v>
      </c>
      <c r="AC20" s="82"/>
      <c r="AD20" s="82">
        <v>36</v>
      </c>
      <c r="AE20" s="85"/>
      <c r="AF20" s="79" t="s">
        <v>90</v>
      </c>
      <c r="AG20" s="80"/>
      <c r="AH20" s="81">
        <f t="shared" si="4"/>
        <v>3</v>
      </c>
      <c r="AI20" s="81"/>
      <c r="AJ20" s="82">
        <v>0</v>
      </c>
      <c r="AK20" s="82"/>
      <c r="AL20" s="82">
        <v>3</v>
      </c>
      <c r="AM20" s="83"/>
    </row>
    <row r="21" spans="1:39" s="8" customFormat="1" ht="18" customHeight="1">
      <c r="A21" s="10" t="s">
        <v>91</v>
      </c>
      <c r="B21" s="81">
        <f t="shared" si="0"/>
        <v>89</v>
      </c>
      <c r="C21" s="81"/>
      <c r="D21" s="82">
        <v>43</v>
      </c>
      <c r="E21" s="82"/>
      <c r="F21" s="86">
        <v>46</v>
      </c>
      <c r="G21" s="87"/>
      <c r="H21" s="79" t="s">
        <v>92</v>
      </c>
      <c r="I21" s="80"/>
      <c r="J21" s="81">
        <f t="shared" si="1"/>
        <v>89</v>
      </c>
      <c r="K21" s="81"/>
      <c r="L21" s="82">
        <v>42</v>
      </c>
      <c r="M21" s="82"/>
      <c r="N21" s="82">
        <v>47</v>
      </c>
      <c r="O21" s="85"/>
      <c r="P21" s="79" t="s">
        <v>93</v>
      </c>
      <c r="Q21" s="80"/>
      <c r="R21" s="81">
        <f t="shared" si="2"/>
        <v>69</v>
      </c>
      <c r="S21" s="81"/>
      <c r="T21" s="82">
        <v>30</v>
      </c>
      <c r="U21" s="82"/>
      <c r="V21" s="82">
        <v>39</v>
      </c>
      <c r="W21" s="85"/>
      <c r="X21" s="79" t="s">
        <v>94</v>
      </c>
      <c r="Y21" s="80"/>
      <c r="Z21" s="81">
        <f t="shared" si="3"/>
        <v>82</v>
      </c>
      <c r="AA21" s="81"/>
      <c r="AB21" s="82">
        <v>27</v>
      </c>
      <c r="AC21" s="82"/>
      <c r="AD21" s="82">
        <v>55</v>
      </c>
      <c r="AE21" s="85"/>
      <c r="AF21" s="79" t="s">
        <v>95</v>
      </c>
      <c r="AG21" s="80"/>
      <c r="AH21" s="81">
        <f t="shared" si="4"/>
        <v>2</v>
      </c>
      <c r="AI21" s="81"/>
      <c r="AJ21" s="82">
        <v>0</v>
      </c>
      <c r="AK21" s="82"/>
      <c r="AL21" s="82">
        <v>2</v>
      </c>
      <c r="AM21" s="83"/>
    </row>
    <row r="22" spans="1:39" s="8" customFormat="1" ht="18" customHeight="1">
      <c r="A22" s="10" t="s">
        <v>96</v>
      </c>
      <c r="B22" s="81">
        <f t="shared" si="0"/>
        <v>85</v>
      </c>
      <c r="C22" s="81"/>
      <c r="D22" s="82">
        <v>39</v>
      </c>
      <c r="E22" s="82"/>
      <c r="F22" s="86">
        <v>46</v>
      </c>
      <c r="G22" s="87"/>
      <c r="H22" s="79" t="s">
        <v>97</v>
      </c>
      <c r="I22" s="80"/>
      <c r="J22" s="81">
        <f t="shared" si="1"/>
        <v>67</v>
      </c>
      <c r="K22" s="81"/>
      <c r="L22" s="82">
        <v>30</v>
      </c>
      <c r="M22" s="82"/>
      <c r="N22" s="82">
        <v>37</v>
      </c>
      <c r="O22" s="85"/>
      <c r="P22" s="79" t="s">
        <v>98</v>
      </c>
      <c r="Q22" s="80"/>
      <c r="R22" s="81">
        <f t="shared" si="2"/>
        <v>56</v>
      </c>
      <c r="S22" s="81"/>
      <c r="T22" s="82">
        <v>30</v>
      </c>
      <c r="U22" s="82"/>
      <c r="V22" s="82">
        <v>26</v>
      </c>
      <c r="W22" s="85"/>
      <c r="X22" s="79" t="s">
        <v>99</v>
      </c>
      <c r="Y22" s="80"/>
      <c r="Z22" s="81">
        <f t="shared" si="3"/>
        <v>86</v>
      </c>
      <c r="AA22" s="81"/>
      <c r="AB22" s="82">
        <v>43</v>
      </c>
      <c r="AC22" s="82"/>
      <c r="AD22" s="82">
        <v>43</v>
      </c>
      <c r="AE22" s="85"/>
      <c r="AF22" s="79" t="s">
        <v>100</v>
      </c>
      <c r="AG22" s="80"/>
      <c r="AH22" s="81">
        <f t="shared" si="4"/>
        <v>2</v>
      </c>
      <c r="AI22" s="81"/>
      <c r="AJ22" s="82">
        <v>1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77</v>
      </c>
      <c r="C23" s="66"/>
      <c r="D23" s="74">
        <v>42</v>
      </c>
      <c r="E23" s="74"/>
      <c r="F23" s="84">
        <v>35</v>
      </c>
      <c r="G23" s="67"/>
      <c r="H23" s="64" t="s">
        <v>102</v>
      </c>
      <c r="I23" s="65"/>
      <c r="J23" s="66">
        <f t="shared" si="1"/>
        <v>90</v>
      </c>
      <c r="K23" s="66"/>
      <c r="L23" s="74">
        <v>44</v>
      </c>
      <c r="M23" s="74"/>
      <c r="N23" s="74">
        <v>46</v>
      </c>
      <c r="O23" s="75"/>
      <c r="P23" s="64" t="s">
        <v>103</v>
      </c>
      <c r="Q23" s="65"/>
      <c r="R23" s="66">
        <f t="shared" si="2"/>
        <v>60</v>
      </c>
      <c r="S23" s="66"/>
      <c r="T23" s="74">
        <v>33</v>
      </c>
      <c r="U23" s="74"/>
      <c r="V23" s="74">
        <v>27</v>
      </c>
      <c r="W23" s="75"/>
      <c r="X23" s="64" t="s">
        <v>104</v>
      </c>
      <c r="Y23" s="65"/>
      <c r="Z23" s="66">
        <f t="shared" si="3"/>
        <v>61</v>
      </c>
      <c r="AA23" s="66"/>
      <c r="AB23" s="74">
        <v>37</v>
      </c>
      <c r="AC23" s="74"/>
      <c r="AD23" s="74">
        <v>24</v>
      </c>
      <c r="AE23" s="75"/>
      <c r="AF23" s="76" t="s">
        <v>105</v>
      </c>
      <c r="AG23" s="77"/>
      <c r="AH23" s="78">
        <f t="shared" si="4"/>
        <v>3</v>
      </c>
      <c r="AI23" s="78"/>
      <c r="AJ23" s="62">
        <v>0</v>
      </c>
      <c r="AK23" s="62"/>
      <c r="AL23" s="62">
        <v>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2</v>
      </c>
      <c r="AI24" s="66"/>
      <c r="AJ24" s="67">
        <v>0</v>
      </c>
      <c r="AK24" s="68"/>
      <c r="AL24" s="67">
        <v>2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336</v>
      </c>
      <c r="D27" s="46"/>
      <c r="E27" s="45">
        <f>SUM(E28:F29)</f>
        <v>317</v>
      </c>
      <c r="F27" s="46"/>
      <c r="G27" s="45">
        <f>SUM(G28:H29)</f>
        <v>174</v>
      </c>
      <c r="H27" s="46"/>
      <c r="I27" s="45">
        <f>SUM(I28:J29)</f>
        <v>219</v>
      </c>
      <c r="J27" s="46"/>
      <c r="K27" s="45">
        <f>SUM(K28:L29)</f>
        <v>162</v>
      </c>
      <c r="L27" s="46"/>
      <c r="M27" s="45">
        <f>SUM(M28:N29)</f>
        <v>744</v>
      </c>
      <c r="N27" s="46"/>
      <c r="O27" s="45">
        <f>SUM(O28:P29)</f>
        <v>730</v>
      </c>
      <c r="P27" s="46"/>
      <c r="Q27" s="45">
        <f>SUM(Q28:R29)</f>
        <v>1055</v>
      </c>
      <c r="R27" s="46"/>
      <c r="S27" s="45">
        <f>SUM(S28:T29)</f>
        <v>826</v>
      </c>
      <c r="T27" s="46"/>
      <c r="U27" s="45">
        <f>SUM(U28:V29)</f>
        <v>284</v>
      </c>
      <c r="V27" s="46"/>
      <c r="W27" s="45">
        <f>SUM(W28:X29)</f>
        <v>374</v>
      </c>
      <c r="X27" s="46"/>
      <c r="Y27" s="45">
        <f>SUM(Y28:Z29)</f>
        <v>456</v>
      </c>
      <c r="Z27" s="46"/>
      <c r="AA27" s="45">
        <f>SUM(AA28:AB29)</f>
        <v>409</v>
      </c>
      <c r="AB27" s="46"/>
      <c r="AC27" s="45">
        <f>SUM(AC28:AD29)</f>
        <v>315</v>
      </c>
      <c r="AD27" s="46"/>
      <c r="AE27" s="45">
        <f>SUM(AE28:AF29)</f>
        <v>49</v>
      </c>
      <c r="AF27" s="46"/>
      <c r="AG27" s="45">
        <f>SUM(AG28:AH29)</f>
        <v>2</v>
      </c>
      <c r="AH27" s="46"/>
      <c r="AI27" s="47">
        <f>SUM(C27:AH27)</f>
        <v>6452</v>
      </c>
      <c r="AJ27" s="48"/>
      <c r="AK27" s="49">
        <v>2785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176</v>
      </c>
      <c r="D28" s="44"/>
      <c r="E28" s="43">
        <f>SUM(D10:E15)</f>
        <v>175</v>
      </c>
      <c r="F28" s="44"/>
      <c r="G28" s="43">
        <f>SUM(D16:E18)</f>
        <v>90</v>
      </c>
      <c r="H28" s="44"/>
      <c r="I28" s="43">
        <f>SUM(D19:E21)</f>
        <v>104</v>
      </c>
      <c r="J28" s="44"/>
      <c r="K28" s="43">
        <f>SUM(D22:E23)</f>
        <v>81</v>
      </c>
      <c r="L28" s="44"/>
      <c r="M28" s="43">
        <f>SUM(L4:M13)</f>
        <v>361</v>
      </c>
      <c r="N28" s="44"/>
      <c r="O28" s="43">
        <f>SUM(L14:M23)</f>
        <v>385</v>
      </c>
      <c r="P28" s="44"/>
      <c r="Q28" s="43">
        <f>SUM(T4:U13)</f>
        <v>505</v>
      </c>
      <c r="R28" s="44"/>
      <c r="S28" s="43">
        <f>SUM(T14:U23)</f>
        <v>434</v>
      </c>
      <c r="T28" s="44"/>
      <c r="U28" s="43">
        <f>SUM(AB4:AC8)</f>
        <v>126</v>
      </c>
      <c r="V28" s="44"/>
      <c r="W28" s="43">
        <f>SUM(AB9:AC13)</f>
        <v>164</v>
      </c>
      <c r="X28" s="44"/>
      <c r="Y28" s="43">
        <f>SUM(AB14:AC18)</f>
        <v>220</v>
      </c>
      <c r="Z28" s="44"/>
      <c r="AA28" s="43">
        <f>SUM(AB19:AC23)</f>
        <v>199</v>
      </c>
      <c r="AB28" s="44"/>
      <c r="AC28" s="43">
        <f>SUM(AJ4:AK13)</f>
        <v>128</v>
      </c>
      <c r="AD28" s="44"/>
      <c r="AE28" s="43">
        <f>SUM(AJ14:AK23)</f>
        <v>10</v>
      </c>
      <c r="AF28" s="44"/>
      <c r="AG28" s="43">
        <f>AJ24</f>
        <v>0</v>
      </c>
      <c r="AH28" s="44"/>
      <c r="AI28" s="38">
        <f>SUM(C28:AH28)</f>
        <v>3158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160</v>
      </c>
      <c r="D29" s="21"/>
      <c r="E29" s="20">
        <f>SUM(F10:G15)</f>
        <v>142</v>
      </c>
      <c r="F29" s="21"/>
      <c r="G29" s="20">
        <f>SUM(F16:G18)</f>
        <v>84</v>
      </c>
      <c r="H29" s="21"/>
      <c r="I29" s="20">
        <f>SUM(F19:G21)</f>
        <v>115</v>
      </c>
      <c r="J29" s="21"/>
      <c r="K29" s="20">
        <f>SUM(F22:G23)</f>
        <v>81</v>
      </c>
      <c r="L29" s="21"/>
      <c r="M29" s="20">
        <f>SUM(N4:O13)</f>
        <v>383</v>
      </c>
      <c r="N29" s="21"/>
      <c r="O29" s="20">
        <f>SUM(N14:O23)</f>
        <v>345</v>
      </c>
      <c r="P29" s="21"/>
      <c r="Q29" s="20">
        <f>SUM(V4:W13)</f>
        <v>550</v>
      </c>
      <c r="R29" s="21"/>
      <c r="S29" s="20">
        <f>SUM(V14:W23)</f>
        <v>392</v>
      </c>
      <c r="T29" s="21"/>
      <c r="U29" s="20">
        <f>SUM(AD4:AE8)</f>
        <v>158</v>
      </c>
      <c r="V29" s="21"/>
      <c r="W29" s="20">
        <f>SUM(AD9:AE13)</f>
        <v>210</v>
      </c>
      <c r="X29" s="21"/>
      <c r="Y29" s="20">
        <f>SUM(AD14:AE18)</f>
        <v>236</v>
      </c>
      <c r="Z29" s="21"/>
      <c r="AA29" s="20">
        <f>SUM(AD19:AE23)</f>
        <v>210</v>
      </c>
      <c r="AB29" s="21"/>
      <c r="AC29" s="20">
        <f>SUM(AL4:AM13)</f>
        <v>187</v>
      </c>
      <c r="AD29" s="21"/>
      <c r="AE29" s="20">
        <f>SUM(AL14:AM23)</f>
        <v>39</v>
      </c>
      <c r="AF29" s="21"/>
      <c r="AG29" s="20">
        <f>AL24</f>
        <v>2</v>
      </c>
      <c r="AH29" s="21"/>
      <c r="AI29" s="22">
        <f>SUM(C29:AH29)</f>
        <v>3294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827</v>
      </c>
      <c r="D31" s="34"/>
      <c r="E31" s="34"/>
      <c r="F31" s="35">
        <f>C31/AI27</f>
        <v>0.1281773093614383</v>
      </c>
      <c r="G31" s="35"/>
      <c r="H31" s="36"/>
      <c r="I31" s="17">
        <f>SUM(I27:V27)</f>
        <v>4020</v>
      </c>
      <c r="J31" s="37"/>
      <c r="K31" s="37"/>
      <c r="L31" s="37"/>
      <c r="M31" s="37"/>
      <c r="N31" s="37"/>
      <c r="O31" s="37"/>
      <c r="P31" s="15">
        <f>I31/AI27</f>
        <v>0.6230626162430254</v>
      </c>
      <c r="Q31" s="15"/>
      <c r="R31" s="15"/>
      <c r="S31" s="15"/>
      <c r="T31" s="15"/>
      <c r="U31" s="15"/>
      <c r="V31" s="16"/>
      <c r="W31" s="17">
        <f>SUM(W27:AH27)</f>
        <v>1605</v>
      </c>
      <c r="X31" s="18"/>
      <c r="Y31" s="18"/>
      <c r="Z31" s="18"/>
      <c r="AA31" s="18"/>
      <c r="AB31" s="18"/>
      <c r="AC31" s="15">
        <f>W31/AI27</f>
        <v>0.24876007439553627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85</v>
      </c>
      <c r="C4" s="90"/>
      <c r="D4" s="91">
        <v>49</v>
      </c>
      <c r="E4" s="91"/>
      <c r="F4" s="96">
        <v>36</v>
      </c>
      <c r="G4" s="97"/>
      <c r="H4" s="88" t="s">
        <v>7</v>
      </c>
      <c r="I4" s="89"/>
      <c r="J4" s="90">
        <f aca="true" t="shared" si="1" ref="J4:J23">SUM(L4:N4)</f>
        <v>78</v>
      </c>
      <c r="K4" s="90"/>
      <c r="L4" s="91">
        <v>37</v>
      </c>
      <c r="M4" s="91"/>
      <c r="N4" s="91">
        <v>41</v>
      </c>
      <c r="O4" s="93"/>
      <c r="P4" s="88" t="s">
        <v>8</v>
      </c>
      <c r="Q4" s="89"/>
      <c r="R4" s="90">
        <f aca="true" t="shared" si="2" ref="R4:R23">SUM(T4:V4)</f>
        <v>148</v>
      </c>
      <c r="S4" s="90"/>
      <c r="T4" s="91">
        <v>80</v>
      </c>
      <c r="U4" s="91"/>
      <c r="V4" s="91">
        <v>68</v>
      </c>
      <c r="W4" s="93"/>
      <c r="X4" s="88" t="s">
        <v>9</v>
      </c>
      <c r="Y4" s="89"/>
      <c r="Z4" s="90">
        <f aca="true" t="shared" si="3" ref="Z4:Z23">SUM(AB4:AD4)</f>
        <v>113</v>
      </c>
      <c r="AA4" s="90"/>
      <c r="AB4" s="91">
        <v>57</v>
      </c>
      <c r="AC4" s="91"/>
      <c r="AD4" s="91">
        <v>56</v>
      </c>
      <c r="AE4" s="93"/>
      <c r="AF4" s="88" t="s">
        <v>10</v>
      </c>
      <c r="AG4" s="89"/>
      <c r="AH4" s="90">
        <f aca="true" t="shared" si="4" ref="AH4:AH24">SUM(AJ4:AL4)</f>
        <v>51</v>
      </c>
      <c r="AI4" s="90"/>
      <c r="AJ4" s="91">
        <v>29</v>
      </c>
      <c r="AK4" s="91"/>
      <c r="AL4" s="91">
        <v>22</v>
      </c>
      <c r="AM4" s="92"/>
    </row>
    <row r="5" spans="1:39" s="8" customFormat="1" ht="18" customHeight="1">
      <c r="A5" s="10" t="s">
        <v>11</v>
      </c>
      <c r="B5" s="81">
        <f t="shared" si="0"/>
        <v>97</v>
      </c>
      <c r="C5" s="81"/>
      <c r="D5" s="82">
        <v>53</v>
      </c>
      <c r="E5" s="82"/>
      <c r="F5" s="86">
        <v>44</v>
      </c>
      <c r="G5" s="87"/>
      <c r="H5" s="79" t="s">
        <v>12</v>
      </c>
      <c r="I5" s="80"/>
      <c r="J5" s="81">
        <f t="shared" si="1"/>
        <v>90</v>
      </c>
      <c r="K5" s="81"/>
      <c r="L5" s="82">
        <v>43</v>
      </c>
      <c r="M5" s="82"/>
      <c r="N5" s="82">
        <v>47</v>
      </c>
      <c r="O5" s="85"/>
      <c r="P5" s="79" t="s">
        <v>13</v>
      </c>
      <c r="Q5" s="80"/>
      <c r="R5" s="81">
        <f t="shared" si="2"/>
        <v>131</v>
      </c>
      <c r="S5" s="81"/>
      <c r="T5" s="82">
        <v>74</v>
      </c>
      <c r="U5" s="82"/>
      <c r="V5" s="82">
        <v>57</v>
      </c>
      <c r="W5" s="85"/>
      <c r="X5" s="79" t="s">
        <v>14</v>
      </c>
      <c r="Y5" s="80"/>
      <c r="Z5" s="81">
        <f t="shared" si="3"/>
        <v>106</v>
      </c>
      <c r="AA5" s="81"/>
      <c r="AB5" s="82">
        <v>55</v>
      </c>
      <c r="AC5" s="82"/>
      <c r="AD5" s="82">
        <v>51</v>
      </c>
      <c r="AE5" s="85"/>
      <c r="AF5" s="79" t="s">
        <v>15</v>
      </c>
      <c r="AG5" s="80"/>
      <c r="AH5" s="81">
        <f t="shared" si="4"/>
        <v>56</v>
      </c>
      <c r="AI5" s="81"/>
      <c r="AJ5" s="82">
        <v>26</v>
      </c>
      <c r="AK5" s="82"/>
      <c r="AL5" s="82">
        <v>30</v>
      </c>
      <c r="AM5" s="83"/>
    </row>
    <row r="6" spans="1:39" s="8" customFormat="1" ht="18" customHeight="1">
      <c r="A6" s="10" t="s">
        <v>16</v>
      </c>
      <c r="B6" s="81">
        <f t="shared" si="0"/>
        <v>86</v>
      </c>
      <c r="C6" s="81"/>
      <c r="D6" s="82">
        <v>34</v>
      </c>
      <c r="E6" s="82"/>
      <c r="F6" s="86">
        <v>52</v>
      </c>
      <c r="G6" s="87"/>
      <c r="H6" s="79" t="s">
        <v>17</v>
      </c>
      <c r="I6" s="80"/>
      <c r="J6" s="81">
        <f t="shared" si="1"/>
        <v>96</v>
      </c>
      <c r="K6" s="81"/>
      <c r="L6" s="82">
        <v>47</v>
      </c>
      <c r="M6" s="82"/>
      <c r="N6" s="82">
        <v>49</v>
      </c>
      <c r="O6" s="85"/>
      <c r="P6" s="79" t="s">
        <v>18</v>
      </c>
      <c r="Q6" s="80"/>
      <c r="R6" s="81">
        <f t="shared" si="2"/>
        <v>144</v>
      </c>
      <c r="S6" s="81"/>
      <c r="T6" s="82">
        <v>73</v>
      </c>
      <c r="U6" s="82"/>
      <c r="V6" s="82">
        <v>71</v>
      </c>
      <c r="W6" s="85"/>
      <c r="X6" s="79" t="s">
        <v>19</v>
      </c>
      <c r="Y6" s="80"/>
      <c r="Z6" s="81">
        <f t="shared" si="3"/>
        <v>80</v>
      </c>
      <c r="AA6" s="81"/>
      <c r="AB6" s="82">
        <v>35</v>
      </c>
      <c r="AC6" s="82"/>
      <c r="AD6" s="82">
        <v>45</v>
      </c>
      <c r="AE6" s="85"/>
      <c r="AF6" s="79" t="s">
        <v>20</v>
      </c>
      <c r="AG6" s="80"/>
      <c r="AH6" s="81">
        <f t="shared" si="4"/>
        <v>57</v>
      </c>
      <c r="AI6" s="81"/>
      <c r="AJ6" s="82">
        <v>22</v>
      </c>
      <c r="AK6" s="82"/>
      <c r="AL6" s="82">
        <v>35</v>
      </c>
      <c r="AM6" s="83"/>
    </row>
    <row r="7" spans="1:39" s="8" customFormat="1" ht="18" customHeight="1">
      <c r="A7" s="10" t="s">
        <v>21</v>
      </c>
      <c r="B7" s="81">
        <f t="shared" si="0"/>
        <v>101</v>
      </c>
      <c r="C7" s="81"/>
      <c r="D7" s="82">
        <v>48</v>
      </c>
      <c r="E7" s="82"/>
      <c r="F7" s="86">
        <v>53</v>
      </c>
      <c r="G7" s="87"/>
      <c r="H7" s="79" t="s">
        <v>22</v>
      </c>
      <c r="I7" s="80"/>
      <c r="J7" s="81">
        <f t="shared" si="1"/>
        <v>95</v>
      </c>
      <c r="K7" s="81"/>
      <c r="L7" s="82">
        <v>42</v>
      </c>
      <c r="M7" s="82"/>
      <c r="N7" s="82">
        <v>53</v>
      </c>
      <c r="O7" s="85"/>
      <c r="P7" s="79" t="s">
        <v>23</v>
      </c>
      <c r="Q7" s="80"/>
      <c r="R7" s="81">
        <f t="shared" si="2"/>
        <v>144</v>
      </c>
      <c r="S7" s="81"/>
      <c r="T7" s="82">
        <v>86</v>
      </c>
      <c r="U7" s="82"/>
      <c r="V7" s="82">
        <v>58</v>
      </c>
      <c r="W7" s="85"/>
      <c r="X7" s="79" t="s">
        <v>24</v>
      </c>
      <c r="Y7" s="80"/>
      <c r="Z7" s="81">
        <f t="shared" si="3"/>
        <v>102</v>
      </c>
      <c r="AA7" s="81"/>
      <c r="AB7" s="82">
        <v>56</v>
      </c>
      <c r="AC7" s="82"/>
      <c r="AD7" s="82">
        <v>46</v>
      </c>
      <c r="AE7" s="85"/>
      <c r="AF7" s="79" t="s">
        <v>25</v>
      </c>
      <c r="AG7" s="80"/>
      <c r="AH7" s="81">
        <f t="shared" si="4"/>
        <v>60</v>
      </c>
      <c r="AI7" s="81"/>
      <c r="AJ7" s="82">
        <v>24</v>
      </c>
      <c r="AK7" s="82"/>
      <c r="AL7" s="82">
        <v>36</v>
      </c>
      <c r="AM7" s="83"/>
    </row>
    <row r="8" spans="1:39" s="8" customFormat="1" ht="18" customHeight="1">
      <c r="A8" s="10" t="s">
        <v>26</v>
      </c>
      <c r="B8" s="81">
        <f t="shared" si="0"/>
        <v>100</v>
      </c>
      <c r="C8" s="81"/>
      <c r="D8" s="82">
        <v>54</v>
      </c>
      <c r="E8" s="82"/>
      <c r="F8" s="86">
        <v>46</v>
      </c>
      <c r="G8" s="87"/>
      <c r="H8" s="79" t="s">
        <v>27</v>
      </c>
      <c r="I8" s="80"/>
      <c r="J8" s="81">
        <f t="shared" si="1"/>
        <v>94</v>
      </c>
      <c r="K8" s="81"/>
      <c r="L8" s="82">
        <v>44</v>
      </c>
      <c r="M8" s="82"/>
      <c r="N8" s="82">
        <v>50</v>
      </c>
      <c r="O8" s="85"/>
      <c r="P8" s="79" t="s">
        <v>28</v>
      </c>
      <c r="Q8" s="80"/>
      <c r="R8" s="81">
        <f t="shared" si="2"/>
        <v>139</v>
      </c>
      <c r="S8" s="81"/>
      <c r="T8" s="82">
        <v>73</v>
      </c>
      <c r="U8" s="82"/>
      <c r="V8" s="82">
        <v>66</v>
      </c>
      <c r="W8" s="85"/>
      <c r="X8" s="79" t="s">
        <v>29</v>
      </c>
      <c r="Y8" s="80"/>
      <c r="Z8" s="81">
        <f t="shared" si="3"/>
        <v>87</v>
      </c>
      <c r="AA8" s="81"/>
      <c r="AB8" s="82">
        <v>38</v>
      </c>
      <c r="AC8" s="82"/>
      <c r="AD8" s="82">
        <v>49</v>
      </c>
      <c r="AE8" s="85"/>
      <c r="AF8" s="79" t="s">
        <v>30</v>
      </c>
      <c r="AG8" s="80"/>
      <c r="AH8" s="81">
        <f t="shared" si="4"/>
        <v>43</v>
      </c>
      <c r="AI8" s="81"/>
      <c r="AJ8" s="82">
        <v>14</v>
      </c>
      <c r="AK8" s="82"/>
      <c r="AL8" s="82">
        <v>29</v>
      </c>
      <c r="AM8" s="83"/>
    </row>
    <row r="9" spans="1:39" s="8" customFormat="1" ht="18" customHeight="1">
      <c r="A9" s="10" t="s">
        <v>31</v>
      </c>
      <c r="B9" s="81">
        <f t="shared" si="0"/>
        <v>75</v>
      </c>
      <c r="C9" s="81"/>
      <c r="D9" s="82">
        <v>41</v>
      </c>
      <c r="E9" s="82"/>
      <c r="F9" s="86">
        <v>34</v>
      </c>
      <c r="G9" s="87"/>
      <c r="H9" s="79" t="s">
        <v>32</v>
      </c>
      <c r="I9" s="80"/>
      <c r="J9" s="81">
        <f t="shared" si="1"/>
        <v>107</v>
      </c>
      <c r="K9" s="81"/>
      <c r="L9" s="82">
        <v>50</v>
      </c>
      <c r="M9" s="82"/>
      <c r="N9" s="82">
        <v>57</v>
      </c>
      <c r="O9" s="85"/>
      <c r="P9" s="79" t="s">
        <v>33</v>
      </c>
      <c r="Q9" s="80"/>
      <c r="R9" s="81">
        <f t="shared" si="2"/>
        <v>156</v>
      </c>
      <c r="S9" s="81"/>
      <c r="T9" s="82">
        <v>70</v>
      </c>
      <c r="U9" s="82"/>
      <c r="V9" s="82">
        <v>86</v>
      </c>
      <c r="W9" s="85"/>
      <c r="X9" s="79" t="s">
        <v>34</v>
      </c>
      <c r="Y9" s="80"/>
      <c r="Z9" s="81">
        <f t="shared" si="3"/>
        <v>87</v>
      </c>
      <c r="AA9" s="81"/>
      <c r="AB9" s="82">
        <v>53</v>
      </c>
      <c r="AC9" s="82"/>
      <c r="AD9" s="82">
        <v>34</v>
      </c>
      <c r="AE9" s="85"/>
      <c r="AF9" s="79" t="s">
        <v>35</v>
      </c>
      <c r="AG9" s="80"/>
      <c r="AH9" s="81">
        <f t="shared" si="4"/>
        <v>40</v>
      </c>
      <c r="AI9" s="81"/>
      <c r="AJ9" s="82">
        <v>14</v>
      </c>
      <c r="AK9" s="82"/>
      <c r="AL9" s="82">
        <v>26</v>
      </c>
      <c r="AM9" s="83"/>
    </row>
    <row r="10" spans="1:39" s="8" customFormat="1" ht="18" customHeight="1">
      <c r="A10" s="10" t="s">
        <v>36</v>
      </c>
      <c r="B10" s="81">
        <f t="shared" si="0"/>
        <v>92</v>
      </c>
      <c r="C10" s="81"/>
      <c r="D10" s="82">
        <v>50</v>
      </c>
      <c r="E10" s="82"/>
      <c r="F10" s="86">
        <v>42</v>
      </c>
      <c r="G10" s="87"/>
      <c r="H10" s="79" t="s">
        <v>37</v>
      </c>
      <c r="I10" s="80"/>
      <c r="J10" s="81">
        <f t="shared" si="1"/>
        <v>105</v>
      </c>
      <c r="K10" s="81"/>
      <c r="L10" s="82">
        <v>58</v>
      </c>
      <c r="M10" s="82"/>
      <c r="N10" s="82">
        <v>47</v>
      </c>
      <c r="O10" s="85"/>
      <c r="P10" s="79" t="s">
        <v>38</v>
      </c>
      <c r="Q10" s="80"/>
      <c r="R10" s="81">
        <f t="shared" si="2"/>
        <v>184</v>
      </c>
      <c r="S10" s="81"/>
      <c r="T10" s="82">
        <v>79</v>
      </c>
      <c r="U10" s="82"/>
      <c r="V10" s="82">
        <v>105</v>
      </c>
      <c r="W10" s="85"/>
      <c r="X10" s="79" t="s">
        <v>39</v>
      </c>
      <c r="Y10" s="80"/>
      <c r="Z10" s="81">
        <f t="shared" si="3"/>
        <v>82</v>
      </c>
      <c r="AA10" s="81"/>
      <c r="AB10" s="82">
        <v>41</v>
      </c>
      <c r="AC10" s="82"/>
      <c r="AD10" s="82">
        <v>41</v>
      </c>
      <c r="AE10" s="85"/>
      <c r="AF10" s="79" t="s">
        <v>40</v>
      </c>
      <c r="AG10" s="80"/>
      <c r="AH10" s="81">
        <f t="shared" si="4"/>
        <v>40</v>
      </c>
      <c r="AI10" s="81"/>
      <c r="AJ10" s="82">
        <v>19</v>
      </c>
      <c r="AK10" s="82"/>
      <c r="AL10" s="82">
        <v>21</v>
      </c>
      <c r="AM10" s="83"/>
    </row>
    <row r="11" spans="1:39" s="8" customFormat="1" ht="18" customHeight="1">
      <c r="A11" s="10" t="s">
        <v>41</v>
      </c>
      <c r="B11" s="81">
        <f t="shared" si="0"/>
        <v>78</v>
      </c>
      <c r="C11" s="81"/>
      <c r="D11" s="82">
        <v>41</v>
      </c>
      <c r="E11" s="82"/>
      <c r="F11" s="86">
        <v>37</v>
      </c>
      <c r="G11" s="87"/>
      <c r="H11" s="79" t="s">
        <v>42</v>
      </c>
      <c r="I11" s="80"/>
      <c r="J11" s="81">
        <f t="shared" si="1"/>
        <v>110</v>
      </c>
      <c r="K11" s="81"/>
      <c r="L11" s="82">
        <v>53</v>
      </c>
      <c r="M11" s="82"/>
      <c r="N11" s="82">
        <v>57</v>
      </c>
      <c r="O11" s="85"/>
      <c r="P11" s="79" t="s">
        <v>43</v>
      </c>
      <c r="Q11" s="80"/>
      <c r="R11" s="81">
        <f t="shared" si="2"/>
        <v>137</v>
      </c>
      <c r="S11" s="81"/>
      <c r="T11" s="82">
        <v>68</v>
      </c>
      <c r="U11" s="82"/>
      <c r="V11" s="82">
        <v>69</v>
      </c>
      <c r="W11" s="85"/>
      <c r="X11" s="79" t="s">
        <v>44</v>
      </c>
      <c r="Y11" s="80"/>
      <c r="Z11" s="81">
        <f t="shared" si="3"/>
        <v>112</v>
      </c>
      <c r="AA11" s="81"/>
      <c r="AB11" s="82">
        <v>53</v>
      </c>
      <c r="AC11" s="82"/>
      <c r="AD11" s="82">
        <v>59</v>
      </c>
      <c r="AE11" s="85"/>
      <c r="AF11" s="79" t="s">
        <v>45</v>
      </c>
      <c r="AG11" s="80"/>
      <c r="AH11" s="81">
        <f t="shared" si="4"/>
        <v>31</v>
      </c>
      <c r="AI11" s="81"/>
      <c r="AJ11" s="82">
        <v>9</v>
      </c>
      <c r="AK11" s="82"/>
      <c r="AL11" s="82">
        <v>22</v>
      </c>
      <c r="AM11" s="83"/>
    </row>
    <row r="12" spans="1:39" s="8" customFormat="1" ht="18" customHeight="1">
      <c r="A12" s="10" t="s">
        <v>46</v>
      </c>
      <c r="B12" s="81">
        <f t="shared" si="0"/>
        <v>72</v>
      </c>
      <c r="C12" s="81"/>
      <c r="D12" s="82">
        <v>41</v>
      </c>
      <c r="E12" s="82"/>
      <c r="F12" s="86">
        <v>31</v>
      </c>
      <c r="G12" s="87"/>
      <c r="H12" s="79" t="s">
        <v>47</v>
      </c>
      <c r="I12" s="80"/>
      <c r="J12" s="81">
        <f t="shared" si="1"/>
        <v>86</v>
      </c>
      <c r="K12" s="81"/>
      <c r="L12" s="82">
        <v>40</v>
      </c>
      <c r="M12" s="82"/>
      <c r="N12" s="82">
        <v>46</v>
      </c>
      <c r="O12" s="85"/>
      <c r="P12" s="79" t="s">
        <v>48</v>
      </c>
      <c r="Q12" s="80"/>
      <c r="R12" s="81">
        <f t="shared" si="2"/>
        <v>148</v>
      </c>
      <c r="S12" s="81"/>
      <c r="T12" s="82">
        <v>76</v>
      </c>
      <c r="U12" s="82"/>
      <c r="V12" s="82">
        <v>72</v>
      </c>
      <c r="W12" s="85"/>
      <c r="X12" s="79" t="s">
        <v>49</v>
      </c>
      <c r="Y12" s="80"/>
      <c r="Z12" s="81">
        <f t="shared" si="3"/>
        <v>104</v>
      </c>
      <c r="AA12" s="81"/>
      <c r="AB12" s="82">
        <v>48</v>
      </c>
      <c r="AC12" s="82"/>
      <c r="AD12" s="82">
        <v>56</v>
      </c>
      <c r="AE12" s="85"/>
      <c r="AF12" s="79" t="s">
        <v>50</v>
      </c>
      <c r="AG12" s="80"/>
      <c r="AH12" s="81">
        <f t="shared" si="4"/>
        <v>24</v>
      </c>
      <c r="AI12" s="81"/>
      <c r="AJ12" s="82">
        <v>10</v>
      </c>
      <c r="AK12" s="82"/>
      <c r="AL12" s="82">
        <v>14</v>
      </c>
      <c r="AM12" s="83"/>
    </row>
    <row r="13" spans="1:39" s="8" customFormat="1" ht="18" customHeight="1">
      <c r="A13" s="10" t="s">
        <v>51</v>
      </c>
      <c r="B13" s="81">
        <f t="shared" si="0"/>
        <v>74</v>
      </c>
      <c r="C13" s="81"/>
      <c r="D13" s="82">
        <v>41</v>
      </c>
      <c r="E13" s="82"/>
      <c r="F13" s="86">
        <v>33</v>
      </c>
      <c r="G13" s="87"/>
      <c r="H13" s="79" t="s">
        <v>52</v>
      </c>
      <c r="I13" s="80"/>
      <c r="J13" s="81">
        <f t="shared" si="1"/>
        <v>121</v>
      </c>
      <c r="K13" s="81"/>
      <c r="L13" s="82">
        <v>55</v>
      </c>
      <c r="M13" s="82"/>
      <c r="N13" s="82">
        <v>66</v>
      </c>
      <c r="O13" s="85"/>
      <c r="P13" s="79" t="s">
        <v>53</v>
      </c>
      <c r="Q13" s="80"/>
      <c r="R13" s="81">
        <f t="shared" si="2"/>
        <v>166</v>
      </c>
      <c r="S13" s="81"/>
      <c r="T13" s="82">
        <v>87</v>
      </c>
      <c r="U13" s="82"/>
      <c r="V13" s="82">
        <v>79</v>
      </c>
      <c r="W13" s="85"/>
      <c r="X13" s="79" t="s">
        <v>54</v>
      </c>
      <c r="Y13" s="80"/>
      <c r="Z13" s="81">
        <f t="shared" si="3"/>
        <v>119</v>
      </c>
      <c r="AA13" s="81"/>
      <c r="AB13" s="82">
        <v>64</v>
      </c>
      <c r="AC13" s="82"/>
      <c r="AD13" s="82">
        <v>55</v>
      </c>
      <c r="AE13" s="85"/>
      <c r="AF13" s="79" t="s">
        <v>55</v>
      </c>
      <c r="AG13" s="80"/>
      <c r="AH13" s="81">
        <f t="shared" si="4"/>
        <v>24</v>
      </c>
      <c r="AI13" s="81"/>
      <c r="AJ13" s="82">
        <v>10</v>
      </c>
      <c r="AK13" s="82"/>
      <c r="AL13" s="82">
        <v>14</v>
      </c>
      <c r="AM13" s="83"/>
    </row>
    <row r="14" spans="1:39" s="8" customFormat="1" ht="18" customHeight="1">
      <c r="A14" s="10" t="s">
        <v>56</v>
      </c>
      <c r="B14" s="81">
        <f t="shared" si="0"/>
        <v>82</v>
      </c>
      <c r="C14" s="81"/>
      <c r="D14" s="82">
        <v>45</v>
      </c>
      <c r="E14" s="82"/>
      <c r="F14" s="86">
        <v>37</v>
      </c>
      <c r="G14" s="87"/>
      <c r="H14" s="79" t="s">
        <v>57</v>
      </c>
      <c r="I14" s="80"/>
      <c r="J14" s="81">
        <f t="shared" si="1"/>
        <v>96</v>
      </c>
      <c r="K14" s="81"/>
      <c r="L14" s="82">
        <v>52</v>
      </c>
      <c r="M14" s="82"/>
      <c r="N14" s="82">
        <v>44</v>
      </c>
      <c r="O14" s="85"/>
      <c r="P14" s="79" t="s">
        <v>58</v>
      </c>
      <c r="Q14" s="80"/>
      <c r="R14" s="81">
        <f t="shared" si="2"/>
        <v>141</v>
      </c>
      <c r="S14" s="81"/>
      <c r="T14" s="82">
        <v>70</v>
      </c>
      <c r="U14" s="82"/>
      <c r="V14" s="82">
        <v>71</v>
      </c>
      <c r="W14" s="85"/>
      <c r="X14" s="79" t="s">
        <v>59</v>
      </c>
      <c r="Y14" s="80"/>
      <c r="Z14" s="81">
        <f t="shared" si="3"/>
        <v>128</v>
      </c>
      <c r="AA14" s="81"/>
      <c r="AB14" s="82">
        <v>54</v>
      </c>
      <c r="AC14" s="82"/>
      <c r="AD14" s="82">
        <v>74</v>
      </c>
      <c r="AE14" s="85"/>
      <c r="AF14" s="79" t="s">
        <v>60</v>
      </c>
      <c r="AG14" s="80"/>
      <c r="AH14" s="81">
        <f t="shared" si="4"/>
        <v>19</v>
      </c>
      <c r="AI14" s="81"/>
      <c r="AJ14" s="82">
        <v>4</v>
      </c>
      <c r="AK14" s="82"/>
      <c r="AL14" s="82">
        <v>15</v>
      </c>
      <c r="AM14" s="83"/>
    </row>
    <row r="15" spans="1:39" s="8" customFormat="1" ht="18" customHeight="1">
      <c r="A15" s="10" t="s">
        <v>61</v>
      </c>
      <c r="B15" s="81">
        <f t="shared" si="0"/>
        <v>63</v>
      </c>
      <c r="C15" s="81"/>
      <c r="D15" s="82">
        <v>34</v>
      </c>
      <c r="E15" s="82"/>
      <c r="F15" s="86">
        <v>29</v>
      </c>
      <c r="G15" s="87"/>
      <c r="H15" s="79" t="s">
        <v>62</v>
      </c>
      <c r="I15" s="80"/>
      <c r="J15" s="81">
        <f t="shared" si="1"/>
        <v>130</v>
      </c>
      <c r="K15" s="81"/>
      <c r="L15" s="82">
        <v>60</v>
      </c>
      <c r="M15" s="82"/>
      <c r="N15" s="82">
        <v>70</v>
      </c>
      <c r="O15" s="85"/>
      <c r="P15" s="79" t="s">
        <v>63</v>
      </c>
      <c r="Q15" s="80"/>
      <c r="R15" s="81">
        <f t="shared" si="2"/>
        <v>118</v>
      </c>
      <c r="S15" s="81"/>
      <c r="T15" s="82">
        <v>49</v>
      </c>
      <c r="U15" s="82"/>
      <c r="V15" s="82">
        <v>69</v>
      </c>
      <c r="W15" s="85"/>
      <c r="X15" s="79" t="s">
        <v>64</v>
      </c>
      <c r="Y15" s="80"/>
      <c r="Z15" s="81">
        <f t="shared" si="3"/>
        <v>110</v>
      </c>
      <c r="AA15" s="81"/>
      <c r="AB15" s="82">
        <v>60</v>
      </c>
      <c r="AC15" s="82"/>
      <c r="AD15" s="82">
        <v>50</v>
      </c>
      <c r="AE15" s="85"/>
      <c r="AF15" s="79" t="s">
        <v>65</v>
      </c>
      <c r="AG15" s="80"/>
      <c r="AH15" s="81">
        <f t="shared" si="4"/>
        <v>16</v>
      </c>
      <c r="AI15" s="81"/>
      <c r="AJ15" s="82">
        <v>8</v>
      </c>
      <c r="AK15" s="82"/>
      <c r="AL15" s="82">
        <v>8</v>
      </c>
      <c r="AM15" s="83"/>
    </row>
    <row r="16" spans="1:39" s="8" customFormat="1" ht="18" customHeight="1">
      <c r="A16" s="10" t="s">
        <v>66</v>
      </c>
      <c r="B16" s="81">
        <f t="shared" si="0"/>
        <v>70</v>
      </c>
      <c r="C16" s="81"/>
      <c r="D16" s="82">
        <v>27</v>
      </c>
      <c r="E16" s="82"/>
      <c r="F16" s="86">
        <v>43</v>
      </c>
      <c r="G16" s="87"/>
      <c r="H16" s="79" t="s">
        <v>67</v>
      </c>
      <c r="I16" s="80"/>
      <c r="J16" s="81">
        <f t="shared" si="1"/>
        <v>107</v>
      </c>
      <c r="K16" s="81"/>
      <c r="L16" s="82">
        <v>51</v>
      </c>
      <c r="M16" s="82"/>
      <c r="N16" s="82">
        <v>56</v>
      </c>
      <c r="O16" s="85"/>
      <c r="P16" s="79" t="s">
        <v>68</v>
      </c>
      <c r="Q16" s="80"/>
      <c r="R16" s="81">
        <f t="shared" si="2"/>
        <v>132</v>
      </c>
      <c r="S16" s="81"/>
      <c r="T16" s="82">
        <v>69</v>
      </c>
      <c r="U16" s="82"/>
      <c r="V16" s="82">
        <v>63</v>
      </c>
      <c r="W16" s="85"/>
      <c r="X16" s="79" t="s">
        <v>69</v>
      </c>
      <c r="Y16" s="80"/>
      <c r="Z16" s="81">
        <f t="shared" si="3"/>
        <v>114</v>
      </c>
      <c r="AA16" s="81"/>
      <c r="AB16" s="82">
        <v>61</v>
      </c>
      <c r="AC16" s="82"/>
      <c r="AD16" s="82">
        <v>53</v>
      </c>
      <c r="AE16" s="85"/>
      <c r="AF16" s="79" t="s">
        <v>70</v>
      </c>
      <c r="AG16" s="80"/>
      <c r="AH16" s="81">
        <f t="shared" si="4"/>
        <v>11</v>
      </c>
      <c r="AI16" s="81"/>
      <c r="AJ16" s="82">
        <v>2</v>
      </c>
      <c r="AK16" s="82"/>
      <c r="AL16" s="82">
        <v>9</v>
      </c>
      <c r="AM16" s="83"/>
    </row>
    <row r="17" spans="1:39" s="8" customFormat="1" ht="18" customHeight="1">
      <c r="A17" s="10" t="s">
        <v>71</v>
      </c>
      <c r="B17" s="81">
        <f t="shared" si="0"/>
        <v>69</v>
      </c>
      <c r="C17" s="81"/>
      <c r="D17" s="82">
        <v>37</v>
      </c>
      <c r="E17" s="82"/>
      <c r="F17" s="86">
        <v>32</v>
      </c>
      <c r="G17" s="87"/>
      <c r="H17" s="79" t="s">
        <v>72</v>
      </c>
      <c r="I17" s="80"/>
      <c r="J17" s="81">
        <f t="shared" si="1"/>
        <v>119</v>
      </c>
      <c r="K17" s="81"/>
      <c r="L17" s="82">
        <v>62</v>
      </c>
      <c r="M17" s="82"/>
      <c r="N17" s="82">
        <v>57</v>
      </c>
      <c r="O17" s="85"/>
      <c r="P17" s="79" t="s">
        <v>73</v>
      </c>
      <c r="Q17" s="80"/>
      <c r="R17" s="81">
        <f t="shared" si="2"/>
        <v>93</v>
      </c>
      <c r="S17" s="81"/>
      <c r="T17" s="82">
        <v>51</v>
      </c>
      <c r="U17" s="82"/>
      <c r="V17" s="82">
        <v>42</v>
      </c>
      <c r="W17" s="85"/>
      <c r="X17" s="79" t="s">
        <v>74</v>
      </c>
      <c r="Y17" s="80"/>
      <c r="Z17" s="81">
        <f t="shared" si="3"/>
        <v>70</v>
      </c>
      <c r="AA17" s="81"/>
      <c r="AB17" s="82">
        <v>34</v>
      </c>
      <c r="AC17" s="82"/>
      <c r="AD17" s="82">
        <v>36</v>
      </c>
      <c r="AE17" s="85"/>
      <c r="AF17" s="79" t="s">
        <v>75</v>
      </c>
      <c r="AG17" s="80"/>
      <c r="AH17" s="81">
        <f t="shared" si="4"/>
        <v>9</v>
      </c>
      <c r="AI17" s="81"/>
      <c r="AJ17" s="82">
        <v>4</v>
      </c>
      <c r="AK17" s="82"/>
      <c r="AL17" s="82">
        <v>5</v>
      </c>
      <c r="AM17" s="83"/>
    </row>
    <row r="18" spans="1:39" s="8" customFormat="1" ht="18" customHeight="1">
      <c r="A18" s="10" t="s">
        <v>76</v>
      </c>
      <c r="B18" s="81">
        <f t="shared" si="0"/>
        <v>73</v>
      </c>
      <c r="C18" s="81"/>
      <c r="D18" s="82">
        <v>44</v>
      </c>
      <c r="E18" s="82"/>
      <c r="F18" s="86">
        <v>29</v>
      </c>
      <c r="G18" s="87"/>
      <c r="H18" s="79" t="s">
        <v>77</v>
      </c>
      <c r="I18" s="80"/>
      <c r="J18" s="81">
        <f t="shared" si="1"/>
        <v>154</v>
      </c>
      <c r="K18" s="81"/>
      <c r="L18" s="82">
        <v>71</v>
      </c>
      <c r="M18" s="82"/>
      <c r="N18" s="82">
        <v>83</v>
      </c>
      <c r="O18" s="85"/>
      <c r="P18" s="79" t="s">
        <v>78</v>
      </c>
      <c r="Q18" s="80"/>
      <c r="R18" s="81">
        <f t="shared" si="2"/>
        <v>117</v>
      </c>
      <c r="S18" s="81"/>
      <c r="T18" s="82">
        <v>62</v>
      </c>
      <c r="U18" s="82"/>
      <c r="V18" s="82">
        <v>55</v>
      </c>
      <c r="W18" s="85"/>
      <c r="X18" s="79" t="s">
        <v>79</v>
      </c>
      <c r="Y18" s="80"/>
      <c r="Z18" s="81">
        <f t="shared" si="3"/>
        <v>76</v>
      </c>
      <c r="AA18" s="81"/>
      <c r="AB18" s="82">
        <v>29</v>
      </c>
      <c r="AC18" s="82"/>
      <c r="AD18" s="82">
        <v>47</v>
      </c>
      <c r="AE18" s="85"/>
      <c r="AF18" s="79" t="s">
        <v>80</v>
      </c>
      <c r="AG18" s="80"/>
      <c r="AH18" s="81">
        <f t="shared" si="4"/>
        <v>11</v>
      </c>
      <c r="AI18" s="81"/>
      <c r="AJ18" s="82">
        <v>4</v>
      </c>
      <c r="AK18" s="82"/>
      <c r="AL18" s="82">
        <v>7</v>
      </c>
      <c r="AM18" s="83"/>
    </row>
    <row r="19" spans="1:39" s="8" customFormat="1" ht="18" customHeight="1">
      <c r="A19" s="10" t="s">
        <v>81</v>
      </c>
      <c r="B19" s="81">
        <f t="shared" si="0"/>
        <v>75</v>
      </c>
      <c r="C19" s="81"/>
      <c r="D19" s="82">
        <v>44</v>
      </c>
      <c r="E19" s="82"/>
      <c r="F19" s="86">
        <v>31</v>
      </c>
      <c r="G19" s="87"/>
      <c r="H19" s="79" t="s">
        <v>82</v>
      </c>
      <c r="I19" s="80"/>
      <c r="J19" s="81">
        <f t="shared" si="1"/>
        <v>121</v>
      </c>
      <c r="K19" s="81"/>
      <c r="L19" s="82">
        <v>62</v>
      </c>
      <c r="M19" s="82"/>
      <c r="N19" s="82">
        <v>59</v>
      </c>
      <c r="O19" s="85"/>
      <c r="P19" s="79" t="s">
        <v>83</v>
      </c>
      <c r="Q19" s="80"/>
      <c r="R19" s="81">
        <f t="shared" si="2"/>
        <v>104</v>
      </c>
      <c r="S19" s="81"/>
      <c r="T19" s="82">
        <v>46</v>
      </c>
      <c r="U19" s="82"/>
      <c r="V19" s="82">
        <v>58</v>
      </c>
      <c r="W19" s="85"/>
      <c r="X19" s="79" t="s">
        <v>84</v>
      </c>
      <c r="Y19" s="80"/>
      <c r="Z19" s="81">
        <f t="shared" si="3"/>
        <v>106</v>
      </c>
      <c r="AA19" s="81"/>
      <c r="AB19" s="82">
        <v>51</v>
      </c>
      <c r="AC19" s="82"/>
      <c r="AD19" s="82">
        <v>55</v>
      </c>
      <c r="AE19" s="85"/>
      <c r="AF19" s="79" t="s">
        <v>85</v>
      </c>
      <c r="AG19" s="80"/>
      <c r="AH19" s="81">
        <f t="shared" si="4"/>
        <v>3</v>
      </c>
      <c r="AI19" s="81"/>
      <c r="AJ19" s="82">
        <v>0</v>
      </c>
      <c r="AK19" s="82"/>
      <c r="AL19" s="82">
        <v>3</v>
      </c>
      <c r="AM19" s="83"/>
    </row>
    <row r="20" spans="1:39" s="8" customFormat="1" ht="18" customHeight="1">
      <c r="A20" s="10" t="s">
        <v>86</v>
      </c>
      <c r="B20" s="81">
        <f t="shared" si="0"/>
        <v>83</v>
      </c>
      <c r="C20" s="81"/>
      <c r="D20" s="82">
        <v>45</v>
      </c>
      <c r="E20" s="82"/>
      <c r="F20" s="86">
        <v>38</v>
      </c>
      <c r="G20" s="87"/>
      <c r="H20" s="79" t="s">
        <v>87</v>
      </c>
      <c r="I20" s="80"/>
      <c r="J20" s="81">
        <f t="shared" si="1"/>
        <v>149</v>
      </c>
      <c r="K20" s="81"/>
      <c r="L20" s="82">
        <v>79</v>
      </c>
      <c r="M20" s="82"/>
      <c r="N20" s="82">
        <v>70</v>
      </c>
      <c r="O20" s="85"/>
      <c r="P20" s="79" t="s">
        <v>88</v>
      </c>
      <c r="Q20" s="80"/>
      <c r="R20" s="81">
        <f t="shared" si="2"/>
        <v>115</v>
      </c>
      <c r="S20" s="81"/>
      <c r="T20" s="82">
        <v>50</v>
      </c>
      <c r="U20" s="82"/>
      <c r="V20" s="82">
        <v>65</v>
      </c>
      <c r="W20" s="85"/>
      <c r="X20" s="79" t="s">
        <v>89</v>
      </c>
      <c r="Y20" s="80"/>
      <c r="Z20" s="81">
        <f t="shared" si="3"/>
        <v>82</v>
      </c>
      <c r="AA20" s="81"/>
      <c r="AB20" s="82">
        <v>32</v>
      </c>
      <c r="AC20" s="82"/>
      <c r="AD20" s="82">
        <v>50</v>
      </c>
      <c r="AE20" s="85"/>
      <c r="AF20" s="79" t="s">
        <v>90</v>
      </c>
      <c r="AG20" s="80"/>
      <c r="AH20" s="81">
        <f t="shared" si="4"/>
        <v>7</v>
      </c>
      <c r="AI20" s="81"/>
      <c r="AJ20" s="82">
        <v>1</v>
      </c>
      <c r="AK20" s="82"/>
      <c r="AL20" s="82">
        <v>6</v>
      </c>
      <c r="AM20" s="83"/>
    </row>
    <row r="21" spans="1:39" s="8" customFormat="1" ht="18" customHeight="1">
      <c r="A21" s="10" t="s">
        <v>91</v>
      </c>
      <c r="B21" s="81">
        <f t="shared" si="0"/>
        <v>75</v>
      </c>
      <c r="C21" s="81"/>
      <c r="D21" s="82">
        <v>41</v>
      </c>
      <c r="E21" s="82"/>
      <c r="F21" s="86">
        <v>34</v>
      </c>
      <c r="G21" s="87"/>
      <c r="H21" s="79" t="s">
        <v>92</v>
      </c>
      <c r="I21" s="80"/>
      <c r="J21" s="81">
        <f t="shared" si="1"/>
        <v>140</v>
      </c>
      <c r="K21" s="81"/>
      <c r="L21" s="82">
        <v>68</v>
      </c>
      <c r="M21" s="82"/>
      <c r="N21" s="82">
        <v>72</v>
      </c>
      <c r="O21" s="85"/>
      <c r="P21" s="79" t="s">
        <v>93</v>
      </c>
      <c r="Q21" s="80"/>
      <c r="R21" s="81">
        <f t="shared" si="2"/>
        <v>101</v>
      </c>
      <c r="S21" s="81"/>
      <c r="T21" s="82">
        <v>58</v>
      </c>
      <c r="U21" s="82"/>
      <c r="V21" s="82">
        <v>43</v>
      </c>
      <c r="W21" s="85"/>
      <c r="X21" s="79" t="s">
        <v>94</v>
      </c>
      <c r="Y21" s="80"/>
      <c r="Z21" s="81">
        <f t="shared" si="3"/>
        <v>84</v>
      </c>
      <c r="AA21" s="81"/>
      <c r="AB21" s="82">
        <v>33</v>
      </c>
      <c r="AC21" s="82"/>
      <c r="AD21" s="82">
        <v>51</v>
      </c>
      <c r="AE21" s="85"/>
      <c r="AF21" s="79" t="s">
        <v>95</v>
      </c>
      <c r="AG21" s="80"/>
      <c r="AH21" s="81">
        <f t="shared" si="4"/>
        <v>2</v>
      </c>
      <c r="AI21" s="81"/>
      <c r="AJ21" s="82">
        <v>0</v>
      </c>
      <c r="AK21" s="82"/>
      <c r="AL21" s="82">
        <v>2</v>
      </c>
      <c r="AM21" s="83"/>
    </row>
    <row r="22" spans="1:39" s="8" customFormat="1" ht="18" customHeight="1">
      <c r="A22" s="10" t="s">
        <v>96</v>
      </c>
      <c r="B22" s="81">
        <f t="shared" si="0"/>
        <v>71</v>
      </c>
      <c r="C22" s="81"/>
      <c r="D22" s="82">
        <v>32</v>
      </c>
      <c r="E22" s="82"/>
      <c r="F22" s="86">
        <v>39</v>
      </c>
      <c r="G22" s="87"/>
      <c r="H22" s="79" t="s">
        <v>97</v>
      </c>
      <c r="I22" s="80"/>
      <c r="J22" s="81">
        <f t="shared" si="1"/>
        <v>125</v>
      </c>
      <c r="K22" s="81"/>
      <c r="L22" s="82">
        <v>72</v>
      </c>
      <c r="M22" s="82"/>
      <c r="N22" s="82">
        <v>53</v>
      </c>
      <c r="O22" s="85"/>
      <c r="P22" s="79" t="s">
        <v>98</v>
      </c>
      <c r="Q22" s="80"/>
      <c r="R22" s="81">
        <f t="shared" si="2"/>
        <v>89</v>
      </c>
      <c r="S22" s="81"/>
      <c r="T22" s="82">
        <v>47</v>
      </c>
      <c r="U22" s="82"/>
      <c r="V22" s="82">
        <v>42</v>
      </c>
      <c r="W22" s="85"/>
      <c r="X22" s="79" t="s">
        <v>99</v>
      </c>
      <c r="Y22" s="80"/>
      <c r="Z22" s="81">
        <f t="shared" si="3"/>
        <v>94</v>
      </c>
      <c r="AA22" s="81"/>
      <c r="AB22" s="82">
        <v>34</v>
      </c>
      <c r="AC22" s="82"/>
      <c r="AD22" s="82">
        <v>60</v>
      </c>
      <c r="AE22" s="85"/>
      <c r="AF22" s="79" t="s">
        <v>100</v>
      </c>
      <c r="AG22" s="80"/>
      <c r="AH22" s="81">
        <f t="shared" si="4"/>
        <v>3</v>
      </c>
      <c r="AI22" s="81"/>
      <c r="AJ22" s="82">
        <v>0</v>
      </c>
      <c r="AK22" s="82"/>
      <c r="AL22" s="82">
        <v>3</v>
      </c>
      <c r="AM22" s="83"/>
    </row>
    <row r="23" spans="1:39" s="8" customFormat="1" ht="18" customHeight="1">
      <c r="A23" s="11" t="s">
        <v>101</v>
      </c>
      <c r="B23" s="66">
        <f t="shared" si="0"/>
        <v>81</v>
      </c>
      <c r="C23" s="66"/>
      <c r="D23" s="74">
        <v>39</v>
      </c>
      <c r="E23" s="74"/>
      <c r="F23" s="84">
        <v>42</v>
      </c>
      <c r="G23" s="67"/>
      <c r="H23" s="64" t="s">
        <v>102</v>
      </c>
      <c r="I23" s="65"/>
      <c r="J23" s="66">
        <f t="shared" si="1"/>
        <v>125</v>
      </c>
      <c r="K23" s="66"/>
      <c r="L23" s="74">
        <v>58</v>
      </c>
      <c r="M23" s="74"/>
      <c r="N23" s="74">
        <v>67</v>
      </c>
      <c r="O23" s="75"/>
      <c r="P23" s="64" t="s">
        <v>103</v>
      </c>
      <c r="Q23" s="65"/>
      <c r="R23" s="66">
        <f t="shared" si="2"/>
        <v>97</v>
      </c>
      <c r="S23" s="66"/>
      <c r="T23" s="74">
        <v>52</v>
      </c>
      <c r="U23" s="74"/>
      <c r="V23" s="74">
        <v>45</v>
      </c>
      <c r="W23" s="75"/>
      <c r="X23" s="64" t="s">
        <v>104</v>
      </c>
      <c r="Y23" s="65"/>
      <c r="Z23" s="66">
        <f t="shared" si="3"/>
        <v>64</v>
      </c>
      <c r="AA23" s="66"/>
      <c r="AB23" s="74">
        <v>31</v>
      </c>
      <c r="AC23" s="74"/>
      <c r="AD23" s="74">
        <v>33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4</v>
      </c>
      <c r="AI24" s="66"/>
      <c r="AJ24" s="67">
        <v>0</v>
      </c>
      <c r="AK24" s="68"/>
      <c r="AL24" s="67">
        <v>4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544</v>
      </c>
      <c r="D27" s="46"/>
      <c r="E27" s="45">
        <f>SUM(E28:F29)</f>
        <v>461</v>
      </c>
      <c r="F27" s="46"/>
      <c r="G27" s="45">
        <f>SUM(G28:H29)</f>
        <v>212</v>
      </c>
      <c r="H27" s="46"/>
      <c r="I27" s="45">
        <f>SUM(I28:J29)</f>
        <v>233</v>
      </c>
      <c r="J27" s="46"/>
      <c r="K27" s="45">
        <f>SUM(K28:L29)</f>
        <v>152</v>
      </c>
      <c r="L27" s="46"/>
      <c r="M27" s="45">
        <f>SUM(M28:N29)</f>
        <v>982</v>
      </c>
      <c r="N27" s="46"/>
      <c r="O27" s="45">
        <f>SUM(O28:P29)</f>
        <v>1266</v>
      </c>
      <c r="P27" s="46"/>
      <c r="Q27" s="45">
        <f>SUM(Q28:R29)</f>
        <v>1497</v>
      </c>
      <c r="R27" s="46"/>
      <c r="S27" s="45">
        <f>SUM(S28:T29)</f>
        <v>1107</v>
      </c>
      <c r="T27" s="46"/>
      <c r="U27" s="45">
        <f>SUM(U28:V29)</f>
        <v>488</v>
      </c>
      <c r="V27" s="46"/>
      <c r="W27" s="45">
        <f>SUM(W28:X29)</f>
        <v>504</v>
      </c>
      <c r="X27" s="46"/>
      <c r="Y27" s="45">
        <f>SUM(Y28:Z29)</f>
        <v>498</v>
      </c>
      <c r="Z27" s="46"/>
      <c r="AA27" s="45">
        <f>SUM(AA28:AB29)</f>
        <v>430</v>
      </c>
      <c r="AB27" s="46"/>
      <c r="AC27" s="45">
        <f>SUM(AC28:AD29)</f>
        <v>426</v>
      </c>
      <c r="AD27" s="46"/>
      <c r="AE27" s="45">
        <f>SUM(AE28:AF29)</f>
        <v>82</v>
      </c>
      <c r="AF27" s="46"/>
      <c r="AG27" s="45">
        <f>SUM(AG28:AH29)</f>
        <v>4</v>
      </c>
      <c r="AH27" s="46"/>
      <c r="AI27" s="47">
        <f>SUM(C27:AH27)</f>
        <v>8886</v>
      </c>
      <c r="AJ27" s="48"/>
      <c r="AK27" s="49">
        <v>4345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279</v>
      </c>
      <c r="D28" s="44"/>
      <c r="E28" s="43">
        <f>SUM(D10:E15)</f>
        <v>252</v>
      </c>
      <c r="F28" s="44"/>
      <c r="G28" s="43">
        <f>SUM(D16:E18)</f>
        <v>108</v>
      </c>
      <c r="H28" s="44"/>
      <c r="I28" s="43">
        <f>SUM(D19:E21)</f>
        <v>130</v>
      </c>
      <c r="J28" s="44"/>
      <c r="K28" s="43">
        <f>SUM(D22:E23)</f>
        <v>71</v>
      </c>
      <c r="L28" s="44"/>
      <c r="M28" s="43">
        <f>SUM(L4:M13)</f>
        <v>469</v>
      </c>
      <c r="N28" s="44"/>
      <c r="O28" s="43">
        <f>SUM(L14:M23)</f>
        <v>635</v>
      </c>
      <c r="P28" s="44"/>
      <c r="Q28" s="43">
        <f>SUM(T4:U13)</f>
        <v>766</v>
      </c>
      <c r="R28" s="44"/>
      <c r="S28" s="43">
        <f>SUM(T14:U23)</f>
        <v>554</v>
      </c>
      <c r="T28" s="44"/>
      <c r="U28" s="43">
        <f>SUM(AB4:AC8)</f>
        <v>241</v>
      </c>
      <c r="V28" s="44"/>
      <c r="W28" s="43">
        <f>SUM(AB9:AC13)</f>
        <v>259</v>
      </c>
      <c r="X28" s="44"/>
      <c r="Y28" s="43">
        <f>SUM(AB14:AC18)</f>
        <v>238</v>
      </c>
      <c r="Z28" s="44"/>
      <c r="AA28" s="43">
        <f>SUM(AB19:AC23)</f>
        <v>181</v>
      </c>
      <c r="AB28" s="44"/>
      <c r="AC28" s="43">
        <f>SUM(AJ4:AK13)</f>
        <v>177</v>
      </c>
      <c r="AD28" s="44"/>
      <c r="AE28" s="43">
        <f>SUM(AJ14:AK23)</f>
        <v>23</v>
      </c>
      <c r="AF28" s="44"/>
      <c r="AG28" s="43">
        <f>AJ24</f>
        <v>0</v>
      </c>
      <c r="AH28" s="44"/>
      <c r="AI28" s="38">
        <f>SUM(C28:AH28)</f>
        <v>4383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265</v>
      </c>
      <c r="D29" s="21"/>
      <c r="E29" s="20">
        <f>SUM(F10:G15)</f>
        <v>209</v>
      </c>
      <c r="F29" s="21"/>
      <c r="G29" s="20">
        <f>SUM(F16:G18)</f>
        <v>104</v>
      </c>
      <c r="H29" s="21"/>
      <c r="I29" s="20">
        <f>SUM(F19:G21)</f>
        <v>103</v>
      </c>
      <c r="J29" s="21"/>
      <c r="K29" s="20">
        <f>SUM(F22:G23)</f>
        <v>81</v>
      </c>
      <c r="L29" s="21"/>
      <c r="M29" s="20">
        <f>SUM(N4:O13)</f>
        <v>513</v>
      </c>
      <c r="N29" s="21"/>
      <c r="O29" s="20">
        <f>SUM(N14:O23)</f>
        <v>631</v>
      </c>
      <c r="P29" s="21"/>
      <c r="Q29" s="20">
        <f>SUM(V4:W13)</f>
        <v>731</v>
      </c>
      <c r="R29" s="21"/>
      <c r="S29" s="20">
        <f>SUM(V14:W23)</f>
        <v>553</v>
      </c>
      <c r="T29" s="21"/>
      <c r="U29" s="20">
        <f>SUM(AD4:AE8)</f>
        <v>247</v>
      </c>
      <c r="V29" s="21"/>
      <c r="W29" s="20">
        <f>SUM(AD9:AE13)</f>
        <v>245</v>
      </c>
      <c r="X29" s="21"/>
      <c r="Y29" s="20">
        <f>SUM(AD14:AE18)</f>
        <v>260</v>
      </c>
      <c r="Z29" s="21"/>
      <c r="AA29" s="20">
        <f>SUM(AD19:AE23)</f>
        <v>249</v>
      </c>
      <c r="AB29" s="21"/>
      <c r="AC29" s="20">
        <f>SUM(AL4:AM13)</f>
        <v>249</v>
      </c>
      <c r="AD29" s="21"/>
      <c r="AE29" s="20">
        <f>SUM(AL14:AM23)</f>
        <v>59</v>
      </c>
      <c r="AF29" s="21"/>
      <c r="AG29" s="20">
        <f>AL24</f>
        <v>4</v>
      </c>
      <c r="AH29" s="21"/>
      <c r="AI29" s="22">
        <f>SUM(C29:AH29)</f>
        <v>4503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1217</v>
      </c>
      <c r="D31" s="34"/>
      <c r="E31" s="34"/>
      <c r="F31" s="35">
        <f>C31/AI27</f>
        <v>0.1369570110285843</v>
      </c>
      <c r="G31" s="35"/>
      <c r="H31" s="36"/>
      <c r="I31" s="17">
        <f>SUM(I27:V27)</f>
        <v>5725</v>
      </c>
      <c r="J31" s="37"/>
      <c r="K31" s="37"/>
      <c r="L31" s="37"/>
      <c r="M31" s="37"/>
      <c r="N31" s="37"/>
      <c r="O31" s="37"/>
      <c r="P31" s="15">
        <f>I31/AI27</f>
        <v>0.6442718883637182</v>
      </c>
      <c r="Q31" s="15"/>
      <c r="R31" s="15"/>
      <c r="S31" s="15"/>
      <c r="T31" s="15"/>
      <c r="U31" s="15"/>
      <c r="V31" s="16"/>
      <c r="W31" s="17">
        <f>SUM(W27:AH27)</f>
        <v>1944</v>
      </c>
      <c r="X31" s="18"/>
      <c r="Y31" s="18"/>
      <c r="Z31" s="18"/>
      <c r="AA31" s="18"/>
      <c r="AB31" s="18"/>
      <c r="AC31" s="15">
        <f>W31/AI27</f>
        <v>0.2187711006076975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53</v>
      </c>
      <c r="C4" s="90"/>
      <c r="D4" s="91">
        <v>26</v>
      </c>
      <c r="E4" s="91"/>
      <c r="F4" s="96">
        <v>27</v>
      </c>
      <c r="G4" s="97"/>
      <c r="H4" s="88" t="s">
        <v>7</v>
      </c>
      <c r="I4" s="89"/>
      <c r="J4" s="90">
        <f aca="true" t="shared" si="1" ref="J4:J23">SUM(L4:N4)</f>
        <v>127</v>
      </c>
      <c r="K4" s="90"/>
      <c r="L4" s="91">
        <v>66</v>
      </c>
      <c r="M4" s="91"/>
      <c r="N4" s="91">
        <v>61</v>
      </c>
      <c r="O4" s="93"/>
      <c r="P4" s="88" t="s">
        <v>8</v>
      </c>
      <c r="Q4" s="89"/>
      <c r="R4" s="90">
        <f aca="true" t="shared" si="2" ref="R4:R23">SUM(T4:V4)</f>
        <v>143</v>
      </c>
      <c r="S4" s="90"/>
      <c r="T4" s="91">
        <v>77</v>
      </c>
      <c r="U4" s="91"/>
      <c r="V4" s="91">
        <v>66</v>
      </c>
      <c r="W4" s="93"/>
      <c r="X4" s="88" t="s">
        <v>9</v>
      </c>
      <c r="Y4" s="89"/>
      <c r="Z4" s="90">
        <f aca="true" t="shared" si="3" ref="Z4:Z23">SUM(AB4:AD4)</f>
        <v>147</v>
      </c>
      <c r="AA4" s="90"/>
      <c r="AB4" s="91">
        <v>61</v>
      </c>
      <c r="AC4" s="91"/>
      <c r="AD4" s="91">
        <v>86</v>
      </c>
      <c r="AE4" s="93"/>
      <c r="AF4" s="88" t="s">
        <v>10</v>
      </c>
      <c r="AG4" s="89"/>
      <c r="AH4" s="90">
        <f aca="true" t="shared" si="4" ref="AH4:AH24">SUM(AJ4:AL4)</f>
        <v>87</v>
      </c>
      <c r="AI4" s="90"/>
      <c r="AJ4" s="91">
        <v>42</v>
      </c>
      <c r="AK4" s="91"/>
      <c r="AL4" s="91">
        <v>45</v>
      </c>
      <c r="AM4" s="92"/>
    </row>
    <row r="5" spans="1:39" s="8" customFormat="1" ht="18" customHeight="1">
      <c r="A5" s="10" t="s">
        <v>11</v>
      </c>
      <c r="B5" s="81">
        <f t="shared" si="0"/>
        <v>96</v>
      </c>
      <c r="C5" s="81"/>
      <c r="D5" s="82">
        <v>50</v>
      </c>
      <c r="E5" s="82"/>
      <c r="F5" s="86">
        <v>46</v>
      </c>
      <c r="G5" s="87"/>
      <c r="H5" s="79" t="s">
        <v>12</v>
      </c>
      <c r="I5" s="80"/>
      <c r="J5" s="81">
        <f t="shared" si="1"/>
        <v>119</v>
      </c>
      <c r="K5" s="81"/>
      <c r="L5" s="82">
        <v>60</v>
      </c>
      <c r="M5" s="82"/>
      <c r="N5" s="82">
        <v>59</v>
      </c>
      <c r="O5" s="85"/>
      <c r="P5" s="79" t="s">
        <v>13</v>
      </c>
      <c r="Q5" s="80"/>
      <c r="R5" s="81">
        <f t="shared" si="2"/>
        <v>157</v>
      </c>
      <c r="S5" s="81"/>
      <c r="T5" s="82">
        <v>71</v>
      </c>
      <c r="U5" s="82"/>
      <c r="V5" s="82">
        <v>86</v>
      </c>
      <c r="W5" s="85"/>
      <c r="X5" s="79" t="s">
        <v>14</v>
      </c>
      <c r="Y5" s="80"/>
      <c r="Z5" s="81">
        <f t="shared" si="3"/>
        <v>143</v>
      </c>
      <c r="AA5" s="81"/>
      <c r="AB5" s="82">
        <v>70</v>
      </c>
      <c r="AC5" s="82"/>
      <c r="AD5" s="82">
        <v>73</v>
      </c>
      <c r="AE5" s="85"/>
      <c r="AF5" s="79" t="s">
        <v>15</v>
      </c>
      <c r="AG5" s="80"/>
      <c r="AH5" s="81">
        <f t="shared" si="4"/>
        <v>73</v>
      </c>
      <c r="AI5" s="81"/>
      <c r="AJ5" s="82">
        <v>30</v>
      </c>
      <c r="AK5" s="82"/>
      <c r="AL5" s="82">
        <v>43</v>
      </c>
      <c r="AM5" s="83"/>
    </row>
    <row r="6" spans="1:39" s="8" customFormat="1" ht="18" customHeight="1">
      <c r="A6" s="10" t="s">
        <v>16</v>
      </c>
      <c r="B6" s="81">
        <f t="shared" si="0"/>
        <v>63</v>
      </c>
      <c r="C6" s="81"/>
      <c r="D6" s="82">
        <v>37</v>
      </c>
      <c r="E6" s="82"/>
      <c r="F6" s="86">
        <v>26</v>
      </c>
      <c r="G6" s="87"/>
      <c r="H6" s="79" t="s">
        <v>17</v>
      </c>
      <c r="I6" s="80"/>
      <c r="J6" s="81">
        <f t="shared" si="1"/>
        <v>148</v>
      </c>
      <c r="K6" s="81"/>
      <c r="L6" s="82">
        <v>79</v>
      </c>
      <c r="M6" s="82"/>
      <c r="N6" s="82">
        <v>69</v>
      </c>
      <c r="O6" s="85"/>
      <c r="P6" s="79" t="s">
        <v>18</v>
      </c>
      <c r="Q6" s="80"/>
      <c r="R6" s="81">
        <f t="shared" si="2"/>
        <v>140</v>
      </c>
      <c r="S6" s="81"/>
      <c r="T6" s="82">
        <v>67</v>
      </c>
      <c r="U6" s="82"/>
      <c r="V6" s="82">
        <v>73</v>
      </c>
      <c r="W6" s="85"/>
      <c r="X6" s="79" t="s">
        <v>19</v>
      </c>
      <c r="Y6" s="80"/>
      <c r="Z6" s="81">
        <f t="shared" si="3"/>
        <v>117</v>
      </c>
      <c r="AA6" s="81"/>
      <c r="AB6" s="82">
        <v>47</v>
      </c>
      <c r="AC6" s="82"/>
      <c r="AD6" s="82">
        <v>70</v>
      </c>
      <c r="AE6" s="85"/>
      <c r="AF6" s="79" t="s">
        <v>20</v>
      </c>
      <c r="AG6" s="80"/>
      <c r="AH6" s="81">
        <f t="shared" si="4"/>
        <v>77</v>
      </c>
      <c r="AI6" s="81"/>
      <c r="AJ6" s="82">
        <v>35</v>
      </c>
      <c r="AK6" s="82"/>
      <c r="AL6" s="82">
        <v>42</v>
      </c>
      <c r="AM6" s="83"/>
    </row>
    <row r="7" spans="1:39" s="8" customFormat="1" ht="18" customHeight="1">
      <c r="A7" s="10" t="s">
        <v>21</v>
      </c>
      <c r="B7" s="81">
        <f t="shared" si="0"/>
        <v>84</v>
      </c>
      <c r="C7" s="81"/>
      <c r="D7" s="82">
        <v>39</v>
      </c>
      <c r="E7" s="82"/>
      <c r="F7" s="86">
        <v>45</v>
      </c>
      <c r="G7" s="87"/>
      <c r="H7" s="79" t="s">
        <v>22</v>
      </c>
      <c r="I7" s="80"/>
      <c r="J7" s="81">
        <f t="shared" si="1"/>
        <v>162</v>
      </c>
      <c r="K7" s="81"/>
      <c r="L7" s="82">
        <v>66</v>
      </c>
      <c r="M7" s="82"/>
      <c r="N7" s="82">
        <v>96</v>
      </c>
      <c r="O7" s="85"/>
      <c r="P7" s="79" t="s">
        <v>23</v>
      </c>
      <c r="Q7" s="80"/>
      <c r="R7" s="81">
        <f t="shared" si="2"/>
        <v>200</v>
      </c>
      <c r="S7" s="81"/>
      <c r="T7" s="82">
        <v>97</v>
      </c>
      <c r="U7" s="82"/>
      <c r="V7" s="82">
        <v>103</v>
      </c>
      <c r="W7" s="85"/>
      <c r="X7" s="79" t="s">
        <v>24</v>
      </c>
      <c r="Y7" s="80"/>
      <c r="Z7" s="81">
        <f t="shared" si="3"/>
        <v>114</v>
      </c>
      <c r="AA7" s="81"/>
      <c r="AB7" s="82">
        <v>56</v>
      </c>
      <c r="AC7" s="82"/>
      <c r="AD7" s="82">
        <v>58</v>
      </c>
      <c r="AE7" s="85"/>
      <c r="AF7" s="79" t="s">
        <v>25</v>
      </c>
      <c r="AG7" s="80"/>
      <c r="AH7" s="81">
        <f t="shared" si="4"/>
        <v>67</v>
      </c>
      <c r="AI7" s="81"/>
      <c r="AJ7" s="82">
        <v>31</v>
      </c>
      <c r="AK7" s="82"/>
      <c r="AL7" s="82">
        <v>36</v>
      </c>
      <c r="AM7" s="83"/>
    </row>
    <row r="8" spans="1:39" s="8" customFormat="1" ht="18" customHeight="1">
      <c r="A8" s="10" t="s">
        <v>26</v>
      </c>
      <c r="B8" s="81">
        <f t="shared" si="0"/>
        <v>95</v>
      </c>
      <c r="C8" s="81"/>
      <c r="D8" s="82">
        <v>53</v>
      </c>
      <c r="E8" s="82"/>
      <c r="F8" s="86">
        <v>42</v>
      </c>
      <c r="G8" s="87"/>
      <c r="H8" s="79" t="s">
        <v>27</v>
      </c>
      <c r="I8" s="80"/>
      <c r="J8" s="81">
        <f t="shared" si="1"/>
        <v>143</v>
      </c>
      <c r="K8" s="81"/>
      <c r="L8" s="82">
        <v>54</v>
      </c>
      <c r="M8" s="82"/>
      <c r="N8" s="82">
        <v>89</v>
      </c>
      <c r="O8" s="85"/>
      <c r="P8" s="79" t="s">
        <v>28</v>
      </c>
      <c r="Q8" s="80"/>
      <c r="R8" s="81">
        <f t="shared" si="2"/>
        <v>167</v>
      </c>
      <c r="S8" s="81"/>
      <c r="T8" s="82">
        <v>64</v>
      </c>
      <c r="U8" s="82"/>
      <c r="V8" s="82">
        <v>103</v>
      </c>
      <c r="W8" s="85"/>
      <c r="X8" s="79" t="s">
        <v>29</v>
      </c>
      <c r="Y8" s="80"/>
      <c r="Z8" s="81">
        <f t="shared" si="3"/>
        <v>131</v>
      </c>
      <c r="AA8" s="81"/>
      <c r="AB8" s="82">
        <v>59</v>
      </c>
      <c r="AC8" s="82"/>
      <c r="AD8" s="82">
        <v>72</v>
      </c>
      <c r="AE8" s="85"/>
      <c r="AF8" s="79" t="s">
        <v>30</v>
      </c>
      <c r="AG8" s="80"/>
      <c r="AH8" s="81">
        <f t="shared" si="4"/>
        <v>60</v>
      </c>
      <c r="AI8" s="81"/>
      <c r="AJ8" s="82">
        <v>29</v>
      </c>
      <c r="AK8" s="82"/>
      <c r="AL8" s="82">
        <v>31</v>
      </c>
      <c r="AM8" s="83"/>
    </row>
    <row r="9" spans="1:39" s="8" customFormat="1" ht="18" customHeight="1">
      <c r="A9" s="10" t="s">
        <v>31</v>
      </c>
      <c r="B9" s="81">
        <f t="shared" si="0"/>
        <v>99</v>
      </c>
      <c r="C9" s="81"/>
      <c r="D9" s="82">
        <v>52</v>
      </c>
      <c r="E9" s="82"/>
      <c r="F9" s="86">
        <v>47</v>
      </c>
      <c r="G9" s="87"/>
      <c r="H9" s="79" t="s">
        <v>32</v>
      </c>
      <c r="I9" s="80"/>
      <c r="J9" s="81">
        <f t="shared" si="1"/>
        <v>129</v>
      </c>
      <c r="K9" s="81"/>
      <c r="L9" s="82">
        <v>47</v>
      </c>
      <c r="M9" s="82"/>
      <c r="N9" s="82">
        <v>82</v>
      </c>
      <c r="O9" s="85"/>
      <c r="P9" s="79" t="s">
        <v>33</v>
      </c>
      <c r="Q9" s="80"/>
      <c r="R9" s="81">
        <f t="shared" si="2"/>
        <v>193</v>
      </c>
      <c r="S9" s="81"/>
      <c r="T9" s="82">
        <v>89</v>
      </c>
      <c r="U9" s="82"/>
      <c r="V9" s="82">
        <v>104</v>
      </c>
      <c r="W9" s="85"/>
      <c r="X9" s="79" t="s">
        <v>34</v>
      </c>
      <c r="Y9" s="80"/>
      <c r="Z9" s="81">
        <f t="shared" si="3"/>
        <v>111</v>
      </c>
      <c r="AA9" s="81"/>
      <c r="AB9" s="82">
        <v>50</v>
      </c>
      <c r="AC9" s="82"/>
      <c r="AD9" s="82">
        <v>61</v>
      </c>
      <c r="AE9" s="85"/>
      <c r="AF9" s="79" t="s">
        <v>35</v>
      </c>
      <c r="AG9" s="80"/>
      <c r="AH9" s="81">
        <f t="shared" si="4"/>
        <v>50</v>
      </c>
      <c r="AI9" s="81"/>
      <c r="AJ9" s="82">
        <v>26</v>
      </c>
      <c r="AK9" s="82"/>
      <c r="AL9" s="82">
        <v>24</v>
      </c>
      <c r="AM9" s="83"/>
    </row>
    <row r="10" spans="1:39" s="8" customFormat="1" ht="18" customHeight="1">
      <c r="A10" s="10" t="s">
        <v>36</v>
      </c>
      <c r="B10" s="81">
        <f t="shared" si="0"/>
        <v>87</v>
      </c>
      <c r="C10" s="81"/>
      <c r="D10" s="82">
        <v>40</v>
      </c>
      <c r="E10" s="82"/>
      <c r="F10" s="86">
        <v>47</v>
      </c>
      <c r="G10" s="87"/>
      <c r="H10" s="79" t="s">
        <v>37</v>
      </c>
      <c r="I10" s="80"/>
      <c r="J10" s="81">
        <f t="shared" si="1"/>
        <v>138</v>
      </c>
      <c r="K10" s="81"/>
      <c r="L10" s="82">
        <v>55</v>
      </c>
      <c r="M10" s="82"/>
      <c r="N10" s="82">
        <v>83</v>
      </c>
      <c r="O10" s="85"/>
      <c r="P10" s="79" t="s">
        <v>38</v>
      </c>
      <c r="Q10" s="80"/>
      <c r="R10" s="81">
        <f t="shared" si="2"/>
        <v>210</v>
      </c>
      <c r="S10" s="81"/>
      <c r="T10" s="82">
        <v>84</v>
      </c>
      <c r="U10" s="82"/>
      <c r="V10" s="82">
        <v>126</v>
      </c>
      <c r="W10" s="85"/>
      <c r="X10" s="79" t="s">
        <v>39</v>
      </c>
      <c r="Y10" s="80"/>
      <c r="Z10" s="81">
        <f t="shared" si="3"/>
        <v>147</v>
      </c>
      <c r="AA10" s="81"/>
      <c r="AB10" s="82">
        <v>70</v>
      </c>
      <c r="AC10" s="82"/>
      <c r="AD10" s="82">
        <v>77</v>
      </c>
      <c r="AE10" s="85"/>
      <c r="AF10" s="79" t="s">
        <v>40</v>
      </c>
      <c r="AG10" s="80"/>
      <c r="AH10" s="81">
        <f t="shared" si="4"/>
        <v>38</v>
      </c>
      <c r="AI10" s="81"/>
      <c r="AJ10" s="82">
        <v>18</v>
      </c>
      <c r="AK10" s="82"/>
      <c r="AL10" s="82">
        <v>20</v>
      </c>
      <c r="AM10" s="83"/>
    </row>
    <row r="11" spans="1:39" s="8" customFormat="1" ht="18" customHeight="1">
      <c r="A11" s="10" t="s">
        <v>41</v>
      </c>
      <c r="B11" s="81">
        <f t="shared" si="0"/>
        <v>131</v>
      </c>
      <c r="C11" s="81"/>
      <c r="D11" s="82">
        <v>60</v>
      </c>
      <c r="E11" s="82"/>
      <c r="F11" s="86">
        <v>71</v>
      </c>
      <c r="G11" s="87"/>
      <c r="H11" s="79" t="s">
        <v>42</v>
      </c>
      <c r="I11" s="80"/>
      <c r="J11" s="81">
        <f t="shared" si="1"/>
        <v>116</v>
      </c>
      <c r="K11" s="81"/>
      <c r="L11" s="82">
        <v>49</v>
      </c>
      <c r="M11" s="82"/>
      <c r="N11" s="82">
        <v>67</v>
      </c>
      <c r="O11" s="85"/>
      <c r="P11" s="79" t="s">
        <v>43</v>
      </c>
      <c r="Q11" s="80"/>
      <c r="R11" s="81">
        <f t="shared" si="2"/>
        <v>187</v>
      </c>
      <c r="S11" s="81"/>
      <c r="T11" s="82">
        <v>108</v>
      </c>
      <c r="U11" s="82"/>
      <c r="V11" s="82">
        <v>79</v>
      </c>
      <c r="W11" s="85"/>
      <c r="X11" s="79" t="s">
        <v>44</v>
      </c>
      <c r="Y11" s="80"/>
      <c r="Z11" s="81">
        <f t="shared" si="3"/>
        <v>133</v>
      </c>
      <c r="AA11" s="81"/>
      <c r="AB11" s="82">
        <v>66</v>
      </c>
      <c r="AC11" s="82"/>
      <c r="AD11" s="82">
        <v>67</v>
      </c>
      <c r="AE11" s="85"/>
      <c r="AF11" s="79" t="s">
        <v>45</v>
      </c>
      <c r="AG11" s="80"/>
      <c r="AH11" s="81">
        <f t="shared" si="4"/>
        <v>49</v>
      </c>
      <c r="AI11" s="81"/>
      <c r="AJ11" s="82">
        <v>24</v>
      </c>
      <c r="AK11" s="82"/>
      <c r="AL11" s="82">
        <v>25</v>
      </c>
      <c r="AM11" s="83"/>
    </row>
    <row r="12" spans="1:39" s="8" customFormat="1" ht="18" customHeight="1">
      <c r="A12" s="10" t="s">
        <v>46</v>
      </c>
      <c r="B12" s="81">
        <f t="shared" si="0"/>
        <v>118</v>
      </c>
      <c r="C12" s="81"/>
      <c r="D12" s="82">
        <v>62</v>
      </c>
      <c r="E12" s="82"/>
      <c r="F12" s="86">
        <v>56</v>
      </c>
      <c r="G12" s="87"/>
      <c r="H12" s="79" t="s">
        <v>47</v>
      </c>
      <c r="I12" s="80"/>
      <c r="J12" s="81">
        <f t="shared" si="1"/>
        <v>89</v>
      </c>
      <c r="K12" s="81"/>
      <c r="L12" s="82">
        <v>43</v>
      </c>
      <c r="M12" s="82"/>
      <c r="N12" s="82">
        <v>46</v>
      </c>
      <c r="O12" s="85"/>
      <c r="P12" s="79" t="s">
        <v>48</v>
      </c>
      <c r="Q12" s="80"/>
      <c r="R12" s="81">
        <f t="shared" si="2"/>
        <v>190</v>
      </c>
      <c r="S12" s="81"/>
      <c r="T12" s="82">
        <v>93</v>
      </c>
      <c r="U12" s="82"/>
      <c r="V12" s="82">
        <v>97</v>
      </c>
      <c r="W12" s="85"/>
      <c r="X12" s="79" t="s">
        <v>49</v>
      </c>
      <c r="Y12" s="80"/>
      <c r="Z12" s="81">
        <f t="shared" si="3"/>
        <v>163</v>
      </c>
      <c r="AA12" s="81"/>
      <c r="AB12" s="82">
        <v>80</v>
      </c>
      <c r="AC12" s="82"/>
      <c r="AD12" s="82">
        <v>83</v>
      </c>
      <c r="AE12" s="85"/>
      <c r="AF12" s="79" t="s">
        <v>50</v>
      </c>
      <c r="AG12" s="80"/>
      <c r="AH12" s="81">
        <f t="shared" si="4"/>
        <v>37</v>
      </c>
      <c r="AI12" s="81"/>
      <c r="AJ12" s="82">
        <v>11</v>
      </c>
      <c r="AK12" s="82"/>
      <c r="AL12" s="82">
        <v>26</v>
      </c>
      <c r="AM12" s="83"/>
    </row>
    <row r="13" spans="1:39" s="8" customFormat="1" ht="18" customHeight="1">
      <c r="A13" s="10" t="s">
        <v>51</v>
      </c>
      <c r="B13" s="81">
        <f t="shared" si="0"/>
        <v>106</v>
      </c>
      <c r="C13" s="81"/>
      <c r="D13" s="82">
        <v>48</v>
      </c>
      <c r="E13" s="82"/>
      <c r="F13" s="86">
        <v>58</v>
      </c>
      <c r="G13" s="87"/>
      <c r="H13" s="79" t="s">
        <v>52</v>
      </c>
      <c r="I13" s="80"/>
      <c r="J13" s="81">
        <f t="shared" si="1"/>
        <v>97</v>
      </c>
      <c r="K13" s="81"/>
      <c r="L13" s="82">
        <v>42</v>
      </c>
      <c r="M13" s="82"/>
      <c r="N13" s="82">
        <v>55</v>
      </c>
      <c r="O13" s="85"/>
      <c r="P13" s="79" t="s">
        <v>53</v>
      </c>
      <c r="Q13" s="80"/>
      <c r="R13" s="81">
        <f t="shared" si="2"/>
        <v>203</v>
      </c>
      <c r="S13" s="81"/>
      <c r="T13" s="82">
        <v>98</v>
      </c>
      <c r="U13" s="82"/>
      <c r="V13" s="82">
        <v>105</v>
      </c>
      <c r="W13" s="85"/>
      <c r="X13" s="79" t="s">
        <v>54</v>
      </c>
      <c r="Y13" s="80"/>
      <c r="Z13" s="81">
        <f t="shared" si="3"/>
        <v>158</v>
      </c>
      <c r="AA13" s="81"/>
      <c r="AB13" s="82">
        <v>65</v>
      </c>
      <c r="AC13" s="82"/>
      <c r="AD13" s="82">
        <v>93</v>
      </c>
      <c r="AE13" s="85"/>
      <c r="AF13" s="79" t="s">
        <v>55</v>
      </c>
      <c r="AG13" s="80"/>
      <c r="AH13" s="81">
        <f t="shared" si="4"/>
        <v>32</v>
      </c>
      <c r="AI13" s="81"/>
      <c r="AJ13" s="82">
        <v>8</v>
      </c>
      <c r="AK13" s="82"/>
      <c r="AL13" s="82">
        <v>24</v>
      </c>
      <c r="AM13" s="83"/>
    </row>
    <row r="14" spans="1:39" s="8" customFormat="1" ht="18" customHeight="1">
      <c r="A14" s="10" t="s">
        <v>56</v>
      </c>
      <c r="B14" s="81">
        <f t="shared" si="0"/>
        <v>137</v>
      </c>
      <c r="C14" s="81"/>
      <c r="D14" s="82">
        <v>72</v>
      </c>
      <c r="E14" s="82"/>
      <c r="F14" s="86">
        <v>65</v>
      </c>
      <c r="G14" s="87"/>
      <c r="H14" s="79" t="s">
        <v>57</v>
      </c>
      <c r="I14" s="80"/>
      <c r="J14" s="81">
        <f t="shared" si="1"/>
        <v>94</v>
      </c>
      <c r="K14" s="81"/>
      <c r="L14" s="82">
        <v>48</v>
      </c>
      <c r="M14" s="82"/>
      <c r="N14" s="82">
        <v>46</v>
      </c>
      <c r="O14" s="85"/>
      <c r="P14" s="79" t="s">
        <v>58</v>
      </c>
      <c r="Q14" s="80"/>
      <c r="R14" s="81">
        <f t="shared" si="2"/>
        <v>164</v>
      </c>
      <c r="S14" s="81"/>
      <c r="T14" s="82">
        <v>75</v>
      </c>
      <c r="U14" s="82"/>
      <c r="V14" s="82">
        <v>89</v>
      </c>
      <c r="W14" s="85"/>
      <c r="X14" s="79" t="s">
        <v>59</v>
      </c>
      <c r="Y14" s="80"/>
      <c r="Z14" s="81">
        <f t="shared" si="3"/>
        <v>149</v>
      </c>
      <c r="AA14" s="81"/>
      <c r="AB14" s="82">
        <v>73</v>
      </c>
      <c r="AC14" s="82"/>
      <c r="AD14" s="82">
        <v>76</v>
      </c>
      <c r="AE14" s="85"/>
      <c r="AF14" s="79" t="s">
        <v>60</v>
      </c>
      <c r="AG14" s="80"/>
      <c r="AH14" s="81">
        <f t="shared" si="4"/>
        <v>28</v>
      </c>
      <c r="AI14" s="81"/>
      <c r="AJ14" s="82">
        <v>8</v>
      </c>
      <c r="AK14" s="82"/>
      <c r="AL14" s="82">
        <v>20</v>
      </c>
      <c r="AM14" s="83"/>
    </row>
    <row r="15" spans="1:39" s="8" customFormat="1" ht="18" customHeight="1">
      <c r="A15" s="10" t="s">
        <v>61</v>
      </c>
      <c r="B15" s="81">
        <f t="shared" si="0"/>
        <v>110</v>
      </c>
      <c r="C15" s="81"/>
      <c r="D15" s="82">
        <v>58</v>
      </c>
      <c r="E15" s="82"/>
      <c r="F15" s="86">
        <v>52</v>
      </c>
      <c r="G15" s="87"/>
      <c r="H15" s="79" t="s">
        <v>62</v>
      </c>
      <c r="I15" s="80"/>
      <c r="J15" s="81">
        <f t="shared" si="1"/>
        <v>109</v>
      </c>
      <c r="K15" s="81"/>
      <c r="L15" s="82">
        <v>63</v>
      </c>
      <c r="M15" s="82"/>
      <c r="N15" s="82">
        <v>46</v>
      </c>
      <c r="O15" s="85"/>
      <c r="P15" s="79" t="s">
        <v>63</v>
      </c>
      <c r="Q15" s="80"/>
      <c r="R15" s="81">
        <f t="shared" si="2"/>
        <v>168</v>
      </c>
      <c r="S15" s="81"/>
      <c r="T15" s="82">
        <v>79</v>
      </c>
      <c r="U15" s="82"/>
      <c r="V15" s="82">
        <v>89</v>
      </c>
      <c r="W15" s="85"/>
      <c r="X15" s="79" t="s">
        <v>64</v>
      </c>
      <c r="Y15" s="80"/>
      <c r="Z15" s="81">
        <f t="shared" si="3"/>
        <v>186</v>
      </c>
      <c r="AA15" s="81"/>
      <c r="AB15" s="82">
        <v>86</v>
      </c>
      <c r="AC15" s="82"/>
      <c r="AD15" s="82">
        <v>100</v>
      </c>
      <c r="AE15" s="85"/>
      <c r="AF15" s="79" t="s">
        <v>65</v>
      </c>
      <c r="AG15" s="80"/>
      <c r="AH15" s="81">
        <f t="shared" si="4"/>
        <v>16</v>
      </c>
      <c r="AI15" s="81"/>
      <c r="AJ15" s="82">
        <v>9</v>
      </c>
      <c r="AK15" s="82"/>
      <c r="AL15" s="82">
        <v>7</v>
      </c>
      <c r="AM15" s="83"/>
    </row>
    <row r="16" spans="1:39" s="8" customFormat="1" ht="18" customHeight="1">
      <c r="A16" s="10" t="s">
        <v>66</v>
      </c>
      <c r="B16" s="81">
        <f t="shared" si="0"/>
        <v>143</v>
      </c>
      <c r="C16" s="81"/>
      <c r="D16" s="82">
        <v>66</v>
      </c>
      <c r="E16" s="82"/>
      <c r="F16" s="86">
        <v>77</v>
      </c>
      <c r="G16" s="87"/>
      <c r="H16" s="79" t="s">
        <v>67</v>
      </c>
      <c r="I16" s="80"/>
      <c r="J16" s="81">
        <f t="shared" si="1"/>
        <v>96</v>
      </c>
      <c r="K16" s="81"/>
      <c r="L16" s="82">
        <v>54</v>
      </c>
      <c r="M16" s="82"/>
      <c r="N16" s="82">
        <v>42</v>
      </c>
      <c r="O16" s="85"/>
      <c r="P16" s="79" t="s">
        <v>68</v>
      </c>
      <c r="Q16" s="80"/>
      <c r="R16" s="81">
        <f t="shared" si="2"/>
        <v>186</v>
      </c>
      <c r="S16" s="81"/>
      <c r="T16" s="82">
        <v>90</v>
      </c>
      <c r="U16" s="82"/>
      <c r="V16" s="82">
        <v>96</v>
      </c>
      <c r="W16" s="85"/>
      <c r="X16" s="79" t="s">
        <v>69</v>
      </c>
      <c r="Y16" s="80"/>
      <c r="Z16" s="81">
        <f t="shared" si="3"/>
        <v>174</v>
      </c>
      <c r="AA16" s="81"/>
      <c r="AB16" s="82">
        <v>86</v>
      </c>
      <c r="AC16" s="82"/>
      <c r="AD16" s="82">
        <v>88</v>
      </c>
      <c r="AE16" s="85"/>
      <c r="AF16" s="79" t="s">
        <v>70</v>
      </c>
      <c r="AG16" s="80"/>
      <c r="AH16" s="81">
        <f t="shared" si="4"/>
        <v>22</v>
      </c>
      <c r="AI16" s="81"/>
      <c r="AJ16" s="82">
        <v>8</v>
      </c>
      <c r="AK16" s="82"/>
      <c r="AL16" s="82">
        <v>14</v>
      </c>
      <c r="AM16" s="83"/>
    </row>
    <row r="17" spans="1:39" s="8" customFormat="1" ht="18" customHeight="1">
      <c r="A17" s="10" t="s">
        <v>71</v>
      </c>
      <c r="B17" s="81">
        <f t="shared" si="0"/>
        <v>99</v>
      </c>
      <c r="C17" s="81"/>
      <c r="D17" s="82">
        <v>51</v>
      </c>
      <c r="E17" s="82"/>
      <c r="F17" s="86">
        <v>48</v>
      </c>
      <c r="G17" s="87"/>
      <c r="H17" s="79" t="s">
        <v>72</v>
      </c>
      <c r="I17" s="80"/>
      <c r="J17" s="81">
        <f t="shared" si="1"/>
        <v>110</v>
      </c>
      <c r="K17" s="81"/>
      <c r="L17" s="82">
        <v>55</v>
      </c>
      <c r="M17" s="82"/>
      <c r="N17" s="82">
        <v>55</v>
      </c>
      <c r="O17" s="85"/>
      <c r="P17" s="79" t="s">
        <v>73</v>
      </c>
      <c r="Q17" s="80"/>
      <c r="R17" s="81">
        <f t="shared" si="2"/>
        <v>131</v>
      </c>
      <c r="S17" s="81"/>
      <c r="T17" s="82">
        <v>73</v>
      </c>
      <c r="U17" s="82"/>
      <c r="V17" s="82">
        <v>58</v>
      </c>
      <c r="W17" s="85"/>
      <c r="X17" s="79" t="s">
        <v>74</v>
      </c>
      <c r="Y17" s="80"/>
      <c r="Z17" s="81">
        <f t="shared" si="3"/>
        <v>98</v>
      </c>
      <c r="AA17" s="81"/>
      <c r="AB17" s="82">
        <v>42</v>
      </c>
      <c r="AC17" s="82"/>
      <c r="AD17" s="82">
        <v>56</v>
      </c>
      <c r="AE17" s="85"/>
      <c r="AF17" s="79" t="s">
        <v>75</v>
      </c>
      <c r="AG17" s="80"/>
      <c r="AH17" s="81">
        <f t="shared" si="4"/>
        <v>11</v>
      </c>
      <c r="AI17" s="81"/>
      <c r="AJ17" s="82">
        <v>2</v>
      </c>
      <c r="AK17" s="82"/>
      <c r="AL17" s="82">
        <v>9</v>
      </c>
      <c r="AM17" s="83"/>
    </row>
    <row r="18" spans="1:39" s="8" customFormat="1" ht="18" customHeight="1">
      <c r="A18" s="10" t="s">
        <v>76</v>
      </c>
      <c r="B18" s="81">
        <f t="shared" si="0"/>
        <v>114</v>
      </c>
      <c r="C18" s="81"/>
      <c r="D18" s="82">
        <v>50</v>
      </c>
      <c r="E18" s="82"/>
      <c r="F18" s="86">
        <v>64</v>
      </c>
      <c r="G18" s="87"/>
      <c r="H18" s="79" t="s">
        <v>77</v>
      </c>
      <c r="I18" s="80"/>
      <c r="J18" s="81">
        <f t="shared" si="1"/>
        <v>102</v>
      </c>
      <c r="K18" s="81"/>
      <c r="L18" s="82">
        <v>48</v>
      </c>
      <c r="M18" s="82"/>
      <c r="N18" s="82">
        <v>54</v>
      </c>
      <c r="O18" s="85"/>
      <c r="P18" s="79" t="s">
        <v>78</v>
      </c>
      <c r="Q18" s="80"/>
      <c r="R18" s="81">
        <f t="shared" si="2"/>
        <v>187</v>
      </c>
      <c r="S18" s="81"/>
      <c r="T18" s="82">
        <v>96</v>
      </c>
      <c r="U18" s="82"/>
      <c r="V18" s="82">
        <v>91</v>
      </c>
      <c r="W18" s="85"/>
      <c r="X18" s="79" t="s">
        <v>79</v>
      </c>
      <c r="Y18" s="80"/>
      <c r="Z18" s="81">
        <f t="shared" si="3"/>
        <v>105</v>
      </c>
      <c r="AA18" s="81"/>
      <c r="AB18" s="82">
        <v>44</v>
      </c>
      <c r="AC18" s="82"/>
      <c r="AD18" s="82">
        <v>61</v>
      </c>
      <c r="AE18" s="85"/>
      <c r="AF18" s="79" t="s">
        <v>80</v>
      </c>
      <c r="AG18" s="80"/>
      <c r="AH18" s="81">
        <f t="shared" si="4"/>
        <v>15</v>
      </c>
      <c r="AI18" s="81"/>
      <c r="AJ18" s="82">
        <v>5</v>
      </c>
      <c r="AK18" s="82"/>
      <c r="AL18" s="82">
        <v>10</v>
      </c>
      <c r="AM18" s="83"/>
    </row>
    <row r="19" spans="1:39" s="8" customFormat="1" ht="18" customHeight="1">
      <c r="A19" s="10" t="s">
        <v>81</v>
      </c>
      <c r="B19" s="81">
        <f t="shared" si="0"/>
        <v>123</v>
      </c>
      <c r="C19" s="81"/>
      <c r="D19" s="82">
        <v>71</v>
      </c>
      <c r="E19" s="82"/>
      <c r="F19" s="86">
        <v>52</v>
      </c>
      <c r="G19" s="87"/>
      <c r="H19" s="79" t="s">
        <v>82</v>
      </c>
      <c r="I19" s="80"/>
      <c r="J19" s="81">
        <f t="shared" si="1"/>
        <v>102</v>
      </c>
      <c r="K19" s="81"/>
      <c r="L19" s="82">
        <v>39</v>
      </c>
      <c r="M19" s="82"/>
      <c r="N19" s="82">
        <v>63</v>
      </c>
      <c r="O19" s="85"/>
      <c r="P19" s="79" t="s">
        <v>83</v>
      </c>
      <c r="Q19" s="80"/>
      <c r="R19" s="81">
        <f t="shared" si="2"/>
        <v>159</v>
      </c>
      <c r="S19" s="81"/>
      <c r="T19" s="82">
        <v>70</v>
      </c>
      <c r="U19" s="82"/>
      <c r="V19" s="82">
        <v>89</v>
      </c>
      <c r="W19" s="85"/>
      <c r="X19" s="79" t="s">
        <v>84</v>
      </c>
      <c r="Y19" s="80"/>
      <c r="Z19" s="81">
        <f t="shared" si="3"/>
        <v>130</v>
      </c>
      <c r="AA19" s="81"/>
      <c r="AB19" s="82">
        <v>68</v>
      </c>
      <c r="AC19" s="82"/>
      <c r="AD19" s="82">
        <v>62</v>
      </c>
      <c r="AE19" s="85"/>
      <c r="AF19" s="79" t="s">
        <v>85</v>
      </c>
      <c r="AG19" s="80"/>
      <c r="AH19" s="81">
        <f t="shared" si="4"/>
        <v>7</v>
      </c>
      <c r="AI19" s="81"/>
      <c r="AJ19" s="82">
        <v>2</v>
      </c>
      <c r="AK19" s="82"/>
      <c r="AL19" s="82">
        <v>5</v>
      </c>
      <c r="AM19" s="83"/>
    </row>
    <row r="20" spans="1:39" s="8" customFormat="1" ht="18" customHeight="1">
      <c r="A20" s="10" t="s">
        <v>86</v>
      </c>
      <c r="B20" s="81">
        <f t="shared" si="0"/>
        <v>130</v>
      </c>
      <c r="C20" s="81"/>
      <c r="D20" s="82">
        <v>71</v>
      </c>
      <c r="E20" s="82"/>
      <c r="F20" s="86">
        <v>59</v>
      </c>
      <c r="G20" s="87"/>
      <c r="H20" s="79" t="s">
        <v>87</v>
      </c>
      <c r="I20" s="80"/>
      <c r="J20" s="81">
        <f t="shared" si="1"/>
        <v>128</v>
      </c>
      <c r="K20" s="81"/>
      <c r="L20" s="82">
        <v>53</v>
      </c>
      <c r="M20" s="82"/>
      <c r="N20" s="82">
        <v>75</v>
      </c>
      <c r="O20" s="85"/>
      <c r="P20" s="79" t="s">
        <v>88</v>
      </c>
      <c r="Q20" s="80"/>
      <c r="R20" s="81">
        <f t="shared" si="2"/>
        <v>139</v>
      </c>
      <c r="S20" s="81"/>
      <c r="T20" s="82">
        <v>69</v>
      </c>
      <c r="U20" s="82"/>
      <c r="V20" s="82">
        <v>70</v>
      </c>
      <c r="W20" s="85"/>
      <c r="X20" s="79" t="s">
        <v>89</v>
      </c>
      <c r="Y20" s="80"/>
      <c r="Z20" s="81">
        <f t="shared" si="3"/>
        <v>138</v>
      </c>
      <c r="AA20" s="81"/>
      <c r="AB20" s="82">
        <v>62</v>
      </c>
      <c r="AC20" s="82"/>
      <c r="AD20" s="82">
        <v>76</v>
      </c>
      <c r="AE20" s="85"/>
      <c r="AF20" s="79" t="s">
        <v>90</v>
      </c>
      <c r="AG20" s="80"/>
      <c r="AH20" s="81">
        <f t="shared" si="4"/>
        <v>5</v>
      </c>
      <c r="AI20" s="81"/>
      <c r="AJ20" s="82">
        <v>0</v>
      </c>
      <c r="AK20" s="82"/>
      <c r="AL20" s="82">
        <v>5</v>
      </c>
      <c r="AM20" s="83"/>
    </row>
    <row r="21" spans="1:39" s="8" customFormat="1" ht="18" customHeight="1">
      <c r="A21" s="10" t="s">
        <v>91</v>
      </c>
      <c r="B21" s="81">
        <f t="shared" si="0"/>
        <v>120</v>
      </c>
      <c r="C21" s="81"/>
      <c r="D21" s="82">
        <v>67</v>
      </c>
      <c r="E21" s="82"/>
      <c r="F21" s="86">
        <v>53</v>
      </c>
      <c r="G21" s="87"/>
      <c r="H21" s="79" t="s">
        <v>92</v>
      </c>
      <c r="I21" s="80"/>
      <c r="J21" s="81">
        <f t="shared" si="1"/>
        <v>127</v>
      </c>
      <c r="K21" s="81"/>
      <c r="L21" s="82">
        <v>65</v>
      </c>
      <c r="M21" s="82"/>
      <c r="N21" s="82">
        <v>62</v>
      </c>
      <c r="O21" s="85"/>
      <c r="P21" s="79" t="s">
        <v>93</v>
      </c>
      <c r="Q21" s="80"/>
      <c r="R21" s="81">
        <f t="shared" si="2"/>
        <v>125</v>
      </c>
      <c r="S21" s="81"/>
      <c r="T21" s="82">
        <v>64</v>
      </c>
      <c r="U21" s="82"/>
      <c r="V21" s="82">
        <v>61</v>
      </c>
      <c r="W21" s="85"/>
      <c r="X21" s="79" t="s">
        <v>94</v>
      </c>
      <c r="Y21" s="80"/>
      <c r="Z21" s="81">
        <f t="shared" si="3"/>
        <v>121</v>
      </c>
      <c r="AA21" s="81"/>
      <c r="AB21" s="82">
        <v>58</v>
      </c>
      <c r="AC21" s="82"/>
      <c r="AD21" s="82">
        <v>63</v>
      </c>
      <c r="AE21" s="85"/>
      <c r="AF21" s="79" t="s">
        <v>95</v>
      </c>
      <c r="AG21" s="80"/>
      <c r="AH21" s="81">
        <f t="shared" si="4"/>
        <v>6</v>
      </c>
      <c r="AI21" s="81"/>
      <c r="AJ21" s="82">
        <v>0</v>
      </c>
      <c r="AK21" s="82"/>
      <c r="AL21" s="82">
        <v>6</v>
      </c>
      <c r="AM21" s="83"/>
    </row>
    <row r="22" spans="1:39" s="8" customFormat="1" ht="18" customHeight="1">
      <c r="A22" s="10" t="s">
        <v>96</v>
      </c>
      <c r="B22" s="81">
        <f t="shared" si="0"/>
        <v>132</v>
      </c>
      <c r="C22" s="81"/>
      <c r="D22" s="82">
        <v>75</v>
      </c>
      <c r="E22" s="82"/>
      <c r="F22" s="86">
        <v>57</v>
      </c>
      <c r="G22" s="87"/>
      <c r="H22" s="79" t="s">
        <v>97</v>
      </c>
      <c r="I22" s="80"/>
      <c r="J22" s="81">
        <f t="shared" si="1"/>
        <v>122</v>
      </c>
      <c r="K22" s="81"/>
      <c r="L22" s="82">
        <v>55</v>
      </c>
      <c r="M22" s="82"/>
      <c r="N22" s="82">
        <v>67</v>
      </c>
      <c r="O22" s="85"/>
      <c r="P22" s="79" t="s">
        <v>98</v>
      </c>
      <c r="Q22" s="80"/>
      <c r="R22" s="81">
        <f t="shared" si="2"/>
        <v>117</v>
      </c>
      <c r="S22" s="81"/>
      <c r="T22" s="82">
        <v>49</v>
      </c>
      <c r="U22" s="82"/>
      <c r="V22" s="82">
        <v>68</v>
      </c>
      <c r="W22" s="85"/>
      <c r="X22" s="79" t="s">
        <v>99</v>
      </c>
      <c r="Y22" s="80"/>
      <c r="Z22" s="81">
        <f t="shared" si="3"/>
        <v>119</v>
      </c>
      <c r="AA22" s="81"/>
      <c r="AB22" s="82">
        <v>54</v>
      </c>
      <c r="AC22" s="82"/>
      <c r="AD22" s="82">
        <v>65</v>
      </c>
      <c r="AE22" s="85"/>
      <c r="AF22" s="79" t="s">
        <v>100</v>
      </c>
      <c r="AG22" s="80"/>
      <c r="AH22" s="81">
        <f t="shared" si="4"/>
        <v>7</v>
      </c>
      <c r="AI22" s="81"/>
      <c r="AJ22" s="82">
        <v>1</v>
      </c>
      <c r="AK22" s="82"/>
      <c r="AL22" s="82">
        <v>6</v>
      </c>
      <c r="AM22" s="83"/>
    </row>
    <row r="23" spans="1:39" s="8" customFormat="1" ht="18" customHeight="1">
      <c r="A23" s="11" t="s">
        <v>101</v>
      </c>
      <c r="B23" s="66">
        <f t="shared" si="0"/>
        <v>126</v>
      </c>
      <c r="C23" s="66"/>
      <c r="D23" s="74">
        <v>62</v>
      </c>
      <c r="E23" s="74"/>
      <c r="F23" s="84">
        <v>64</v>
      </c>
      <c r="G23" s="67"/>
      <c r="H23" s="64" t="s">
        <v>102</v>
      </c>
      <c r="I23" s="65"/>
      <c r="J23" s="66">
        <f t="shared" si="1"/>
        <v>136</v>
      </c>
      <c r="K23" s="66"/>
      <c r="L23" s="74">
        <v>68</v>
      </c>
      <c r="M23" s="74"/>
      <c r="N23" s="74">
        <v>68</v>
      </c>
      <c r="O23" s="75"/>
      <c r="P23" s="64" t="s">
        <v>103</v>
      </c>
      <c r="Q23" s="65"/>
      <c r="R23" s="66">
        <f t="shared" si="2"/>
        <v>135</v>
      </c>
      <c r="S23" s="66"/>
      <c r="T23" s="74">
        <v>67</v>
      </c>
      <c r="U23" s="74"/>
      <c r="V23" s="74">
        <v>68</v>
      </c>
      <c r="W23" s="75"/>
      <c r="X23" s="64" t="s">
        <v>104</v>
      </c>
      <c r="Y23" s="65"/>
      <c r="Z23" s="66">
        <f t="shared" si="3"/>
        <v>96</v>
      </c>
      <c r="AA23" s="66"/>
      <c r="AB23" s="74">
        <v>53</v>
      </c>
      <c r="AC23" s="74"/>
      <c r="AD23" s="74">
        <v>43</v>
      </c>
      <c r="AE23" s="75"/>
      <c r="AF23" s="76" t="s">
        <v>105</v>
      </c>
      <c r="AG23" s="77"/>
      <c r="AH23" s="78">
        <f t="shared" si="4"/>
        <v>5</v>
      </c>
      <c r="AI23" s="78"/>
      <c r="AJ23" s="62">
        <v>2</v>
      </c>
      <c r="AK23" s="62"/>
      <c r="AL23" s="62">
        <v>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7</v>
      </c>
      <c r="AI24" s="66"/>
      <c r="AJ24" s="67">
        <v>1</v>
      </c>
      <c r="AK24" s="68"/>
      <c r="AL24" s="67">
        <v>6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490</v>
      </c>
      <c r="D27" s="46"/>
      <c r="E27" s="45">
        <f>SUM(E28:F29)</f>
        <v>689</v>
      </c>
      <c r="F27" s="46"/>
      <c r="G27" s="45">
        <f>SUM(G28:H29)</f>
        <v>356</v>
      </c>
      <c r="H27" s="46"/>
      <c r="I27" s="45">
        <f>SUM(I28:J29)</f>
        <v>373</v>
      </c>
      <c r="J27" s="46"/>
      <c r="K27" s="45">
        <f>SUM(K28:L29)</f>
        <v>258</v>
      </c>
      <c r="L27" s="46"/>
      <c r="M27" s="45">
        <f>SUM(M28:N29)</f>
        <v>1268</v>
      </c>
      <c r="N27" s="46"/>
      <c r="O27" s="45">
        <f>SUM(O28:P29)</f>
        <v>1126</v>
      </c>
      <c r="P27" s="46"/>
      <c r="Q27" s="45">
        <f>SUM(Q28:R29)</f>
        <v>1790</v>
      </c>
      <c r="R27" s="46"/>
      <c r="S27" s="45">
        <f>SUM(S28:T29)</f>
        <v>1511</v>
      </c>
      <c r="T27" s="46"/>
      <c r="U27" s="45">
        <f>SUM(U28:V29)</f>
        <v>652</v>
      </c>
      <c r="V27" s="46"/>
      <c r="W27" s="45">
        <f>SUM(W28:X29)</f>
        <v>712</v>
      </c>
      <c r="X27" s="46"/>
      <c r="Y27" s="45">
        <f>SUM(Y28:Z29)</f>
        <v>712</v>
      </c>
      <c r="Z27" s="46"/>
      <c r="AA27" s="45">
        <f>SUM(AA28:AB29)</f>
        <v>604</v>
      </c>
      <c r="AB27" s="46"/>
      <c r="AC27" s="45">
        <f>SUM(AC28:AD29)</f>
        <v>570</v>
      </c>
      <c r="AD27" s="46"/>
      <c r="AE27" s="45">
        <f>SUM(AE28:AF29)</f>
        <v>122</v>
      </c>
      <c r="AF27" s="46"/>
      <c r="AG27" s="45">
        <f>SUM(AG28:AH29)</f>
        <v>7</v>
      </c>
      <c r="AH27" s="46"/>
      <c r="AI27" s="47">
        <f>SUM(C27:AH27)</f>
        <v>11240</v>
      </c>
      <c r="AJ27" s="48"/>
      <c r="AK27" s="49">
        <v>4805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257</v>
      </c>
      <c r="D28" s="44"/>
      <c r="E28" s="43">
        <f>SUM(D10:E15)</f>
        <v>340</v>
      </c>
      <c r="F28" s="44"/>
      <c r="G28" s="43">
        <f>SUM(D16:E18)</f>
        <v>167</v>
      </c>
      <c r="H28" s="44"/>
      <c r="I28" s="43">
        <f>SUM(D19:E21)</f>
        <v>209</v>
      </c>
      <c r="J28" s="44"/>
      <c r="K28" s="43">
        <f>SUM(D22:E23)</f>
        <v>137</v>
      </c>
      <c r="L28" s="44"/>
      <c r="M28" s="43">
        <f>SUM(L4:M13)</f>
        <v>561</v>
      </c>
      <c r="N28" s="44"/>
      <c r="O28" s="43">
        <f>SUM(L14:M23)</f>
        <v>548</v>
      </c>
      <c r="P28" s="44"/>
      <c r="Q28" s="43">
        <f>SUM(T4:U13)</f>
        <v>848</v>
      </c>
      <c r="R28" s="44"/>
      <c r="S28" s="43">
        <f>SUM(T14:U23)</f>
        <v>732</v>
      </c>
      <c r="T28" s="44"/>
      <c r="U28" s="43">
        <f>SUM(AB4:AC8)</f>
        <v>293</v>
      </c>
      <c r="V28" s="44"/>
      <c r="W28" s="43">
        <f>SUM(AB9:AC13)</f>
        <v>331</v>
      </c>
      <c r="X28" s="44"/>
      <c r="Y28" s="43">
        <f>SUM(AB14:AC18)</f>
        <v>331</v>
      </c>
      <c r="Z28" s="44"/>
      <c r="AA28" s="43">
        <f>SUM(AB19:AC23)</f>
        <v>295</v>
      </c>
      <c r="AB28" s="44"/>
      <c r="AC28" s="43">
        <f>SUM(AJ4:AK13)</f>
        <v>254</v>
      </c>
      <c r="AD28" s="44"/>
      <c r="AE28" s="43">
        <f>SUM(AJ14:AK23)</f>
        <v>37</v>
      </c>
      <c r="AF28" s="44"/>
      <c r="AG28" s="43">
        <f>AJ24</f>
        <v>1</v>
      </c>
      <c r="AH28" s="44"/>
      <c r="AI28" s="38">
        <f>SUM(C28:AH28)</f>
        <v>5341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233</v>
      </c>
      <c r="D29" s="21"/>
      <c r="E29" s="20">
        <f>SUM(F10:G15)</f>
        <v>349</v>
      </c>
      <c r="F29" s="21"/>
      <c r="G29" s="20">
        <f>SUM(F16:G18)</f>
        <v>189</v>
      </c>
      <c r="H29" s="21"/>
      <c r="I29" s="20">
        <f>SUM(F19:G21)</f>
        <v>164</v>
      </c>
      <c r="J29" s="21"/>
      <c r="K29" s="20">
        <f>SUM(F22:G23)</f>
        <v>121</v>
      </c>
      <c r="L29" s="21"/>
      <c r="M29" s="20">
        <f>SUM(N4:O13)</f>
        <v>707</v>
      </c>
      <c r="N29" s="21"/>
      <c r="O29" s="20">
        <f>SUM(N14:O23)</f>
        <v>578</v>
      </c>
      <c r="P29" s="21"/>
      <c r="Q29" s="20">
        <f>SUM(V4:W13)</f>
        <v>942</v>
      </c>
      <c r="R29" s="21"/>
      <c r="S29" s="20">
        <f>SUM(V14:W23)</f>
        <v>779</v>
      </c>
      <c r="T29" s="21"/>
      <c r="U29" s="20">
        <f>SUM(AD4:AE8)</f>
        <v>359</v>
      </c>
      <c r="V29" s="21"/>
      <c r="W29" s="20">
        <f>SUM(AD9:AE13)</f>
        <v>381</v>
      </c>
      <c r="X29" s="21"/>
      <c r="Y29" s="20">
        <f>SUM(AD14:AE18)</f>
        <v>381</v>
      </c>
      <c r="Z29" s="21"/>
      <c r="AA29" s="20">
        <f>SUM(AD19:AE23)</f>
        <v>309</v>
      </c>
      <c r="AB29" s="21"/>
      <c r="AC29" s="20">
        <f>SUM(AL4:AM13)</f>
        <v>316</v>
      </c>
      <c r="AD29" s="21"/>
      <c r="AE29" s="20">
        <f>SUM(AL14:AM23)</f>
        <v>85</v>
      </c>
      <c r="AF29" s="21"/>
      <c r="AG29" s="20">
        <f>AL24</f>
        <v>6</v>
      </c>
      <c r="AH29" s="21"/>
      <c r="AI29" s="22">
        <f>SUM(C29:AH29)</f>
        <v>5899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1535</v>
      </c>
      <c r="D31" s="34"/>
      <c r="E31" s="34"/>
      <c r="F31" s="35">
        <f>C31/AI27</f>
        <v>0.13656583629893237</v>
      </c>
      <c r="G31" s="35"/>
      <c r="H31" s="36"/>
      <c r="I31" s="17">
        <f>SUM(I27:V27)</f>
        <v>6978</v>
      </c>
      <c r="J31" s="37"/>
      <c r="K31" s="37"/>
      <c r="L31" s="37"/>
      <c r="M31" s="37"/>
      <c r="N31" s="37"/>
      <c r="O31" s="37"/>
      <c r="P31" s="15">
        <f>I31/AI27</f>
        <v>0.6208185053380783</v>
      </c>
      <c r="Q31" s="15"/>
      <c r="R31" s="15"/>
      <c r="S31" s="15"/>
      <c r="T31" s="15"/>
      <c r="U31" s="15"/>
      <c r="V31" s="16"/>
      <c r="W31" s="17">
        <f>SUM(W27:AH27)</f>
        <v>2727</v>
      </c>
      <c r="X31" s="18"/>
      <c r="Y31" s="18"/>
      <c r="Z31" s="18"/>
      <c r="AA31" s="18"/>
      <c r="AB31" s="18"/>
      <c r="AC31" s="15">
        <f>W31/AI27</f>
        <v>0.24261565836298932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68</v>
      </c>
      <c r="C4" s="90"/>
      <c r="D4" s="91">
        <v>37</v>
      </c>
      <c r="E4" s="91"/>
      <c r="F4" s="96">
        <v>31</v>
      </c>
      <c r="G4" s="97"/>
      <c r="H4" s="88" t="s">
        <v>7</v>
      </c>
      <c r="I4" s="89"/>
      <c r="J4" s="90">
        <f aca="true" t="shared" si="1" ref="J4:J23">SUM(L4:N4)</f>
        <v>55</v>
      </c>
      <c r="K4" s="90"/>
      <c r="L4" s="91">
        <v>23</v>
      </c>
      <c r="M4" s="91"/>
      <c r="N4" s="91">
        <v>32</v>
      </c>
      <c r="O4" s="93"/>
      <c r="P4" s="88" t="s">
        <v>8</v>
      </c>
      <c r="Q4" s="89"/>
      <c r="R4" s="90">
        <f aca="true" t="shared" si="2" ref="R4:R23">SUM(T4:V4)</f>
        <v>85</v>
      </c>
      <c r="S4" s="90"/>
      <c r="T4" s="91">
        <v>40</v>
      </c>
      <c r="U4" s="91"/>
      <c r="V4" s="91">
        <v>45</v>
      </c>
      <c r="W4" s="93"/>
      <c r="X4" s="88" t="s">
        <v>9</v>
      </c>
      <c r="Y4" s="89"/>
      <c r="Z4" s="90">
        <f aca="true" t="shared" si="3" ref="Z4:Z23">SUM(AB4:AD4)</f>
        <v>54</v>
      </c>
      <c r="AA4" s="90"/>
      <c r="AB4" s="91">
        <v>25</v>
      </c>
      <c r="AC4" s="91"/>
      <c r="AD4" s="91">
        <v>29</v>
      </c>
      <c r="AE4" s="93"/>
      <c r="AF4" s="88" t="s">
        <v>10</v>
      </c>
      <c r="AG4" s="89"/>
      <c r="AH4" s="90">
        <f aca="true" t="shared" si="4" ref="AH4:AH24">SUM(AJ4:AL4)</f>
        <v>31</v>
      </c>
      <c r="AI4" s="90"/>
      <c r="AJ4" s="91">
        <v>16</v>
      </c>
      <c r="AK4" s="91"/>
      <c r="AL4" s="91">
        <v>15</v>
      </c>
      <c r="AM4" s="92"/>
    </row>
    <row r="5" spans="1:39" s="8" customFormat="1" ht="18" customHeight="1">
      <c r="A5" s="10" t="s">
        <v>11</v>
      </c>
      <c r="B5" s="81">
        <f t="shared" si="0"/>
        <v>64</v>
      </c>
      <c r="C5" s="81"/>
      <c r="D5" s="82">
        <v>30</v>
      </c>
      <c r="E5" s="82"/>
      <c r="F5" s="86">
        <v>34</v>
      </c>
      <c r="G5" s="87"/>
      <c r="H5" s="79" t="s">
        <v>12</v>
      </c>
      <c r="I5" s="80"/>
      <c r="J5" s="81">
        <f t="shared" si="1"/>
        <v>51</v>
      </c>
      <c r="K5" s="81"/>
      <c r="L5" s="82">
        <v>33</v>
      </c>
      <c r="M5" s="82"/>
      <c r="N5" s="82">
        <v>18</v>
      </c>
      <c r="O5" s="85"/>
      <c r="P5" s="79" t="s">
        <v>13</v>
      </c>
      <c r="Q5" s="80"/>
      <c r="R5" s="81">
        <f t="shared" si="2"/>
        <v>84</v>
      </c>
      <c r="S5" s="81"/>
      <c r="T5" s="82">
        <v>46</v>
      </c>
      <c r="U5" s="82"/>
      <c r="V5" s="82">
        <v>38</v>
      </c>
      <c r="W5" s="85"/>
      <c r="X5" s="79" t="s">
        <v>14</v>
      </c>
      <c r="Y5" s="80"/>
      <c r="Z5" s="81">
        <f t="shared" si="3"/>
        <v>39</v>
      </c>
      <c r="AA5" s="81"/>
      <c r="AB5" s="82">
        <v>15</v>
      </c>
      <c r="AC5" s="82"/>
      <c r="AD5" s="82">
        <v>24</v>
      </c>
      <c r="AE5" s="85"/>
      <c r="AF5" s="79" t="s">
        <v>15</v>
      </c>
      <c r="AG5" s="80"/>
      <c r="AH5" s="81">
        <f t="shared" si="4"/>
        <v>35</v>
      </c>
      <c r="AI5" s="81"/>
      <c r="AJ5" s="82">
        <v>16</v>
      </c>
      <c r="AK5" s="82"/>
      <c r="AL5" s="82">
        <v>19</v>
      </c>
      <c r="AM5" s="83"/>
    </row>
    <row r="6" spans="1:39" s="8" customFormat="1" ht="18" customHeight="1">
      <c r="A6" s="10" t="s">
        <v>16</v>
      </c>
      <c r="B6" s="81">
        <f t="shared" si="0"/>
        <v>78</v>
      </c>
      <c r="C6" s="81"/>
      <c r="D6" s="82">
        <v>31</v>
      </c>
      <c r="E6" s="82"/>
      <c r="F6" s="86">
        <v>47</v>
      </c>
      <c r="G6" s="87"/>
      <c r="H6" s="79" t="s">
        <v>17</v>
      </c>
      <c r="I6" s="80"/>
      <c r="J6" s="81">
        <f t="shared" si="1"/>
        <v>57</v>
      </c>
      <c r="K6" s="81"/>
      <c r="L6" s="82">
        <v>31</v>
      </c>
      <c r="M6" s="82"/>
      <c r="N6" s="82">
        <v>26</v>
      </c>
      <c r="O6" s="85"/>
      <c r="P6" s="79" t="s">
        <v>18</v>
      </c>
      <c r="Q6" s="80"/>
      <c r="R6" s="81">
        <f t="shared" si="2"/>
        <v>77</v>
      </c>
      <c r="S6" s="81"/>
      <c r="T6" s="82">
        <v>35</v>
      </c>
      <c r="U6" s="82"/>
      <c r="V6" s="82">
        <v>42</v>
      </c>
      <c r="W6" s="85"/>
      <c r="X6" s="79" t="s">
        <v>19</v>
      </c>
      <c r="Y6" s="80"/>
      <c r="Z6" s="81">
        <f t="shared" si="3"/>
        <v>56</v>
      </c>
      <c r="AA6" s="81"/>
      <c r="AB6" s="82">
        <v>31</v>
      </c>
      <c r="AC6" s="82"/>
      <c r="AD6" s="82">
        <v>25</v>
      </c>
      <c r="AE6" s="85"/>
      <c r="AF6" s="79" t="s">
        <v>20</v>
      </c>
      <c r="AG6" s="80"/>
      <c r="AH6" s="81">
        <f t="shared" si="4"/>
        <v>32</v>
      </c>
      <c r="AI6" s="81"/>
      <c r="AJ6" s="82">
        <v>14</v>
      </c>
      <c r="AK6" s="82"/>
      <c r="AL6" s="82">
        <v>18</v>
      </c>
      <c r="AM6" s="83"/>
    </row>
    <row r="7" spans="1:39" s="8" customFormat="1" ht="18" customHeight="1">
      <c r="A7" s="10" t="s">
        <v>21</v>
      </c>
      <c r="B7" s="81">
        <f t="shared" si="0"/>
        <v>68</v>
      </c>
      <c r="C7" s="81"/>
      <c r="D7" s="82">
        <v>37</v>
      </c>
      <c r="E7" s="82"/>
      <c r="F7" s="86">
        <v>31</v>
      </c>
      <c r="G7" s="87"/>
      <c r="H7" s="79" t="s">
        <v>22</v>
      </c>
      <c r="I7" s="80"/>
      <c r="J7" s="81">
        <f t="shared" si="1"/>
        <v>66</v>
      </c>
      <c r="K7" s="81"/>
      <c r="L7" s="82">
        <v>27</v>
      </c>
      <c r="M7" s="82"/>
      <c r="N7" s="82">
        <v>39</v>
      </c>
      <c r="O7" s="85"/>
      <c r="P7" s="79" t="s">
        <v>23</v>
      </c>
      <c r="Q7" s="80"/>
      <c r="R7" s="81">
        <f t="shared" si="2"/>
        <v>106</v>
      </c>
      <c r="S7" s="81"/>
      <c r="T7" s="82">
        <v>58</v>
      </c>
      <c r="U7" s="82"/>
      <c r="V7" s="82">
        <v>48</v>
      </c>
      <c r="W7" s="85"/>
      <c r="X7" s="79" t="s">
        <v>24</v>
      </c>
      <c r="Y7" s="80"/>
      <c r="Z7" s="81">
        <f t="shared" si="3"/>
        <v>52</v>
      </c>
      <c r="AA7" s="81"/>
      <c r="AB7" s="82">
        <v>21</v>
      </c>
      <c r="AC7" s="82"/>
      <c r="AD7" s="82">
        <v>31</v>
      </c>
      <c r="AE7" s="85"/>
      <c r="AF7" s="79" t="s">
        <v>25</v>
      </c>
      <c r="AG7" s="80"/>
      <c r="AH7" s="81">
        <f t="shared" si="4"/>
        <v>27</v>
      </c>
      <c r="AI7" s="81"/>
      <c r="AJ7" s="82">
        <v>10</v>
      </c>
      <c r="AK7" s="82"/>
      <c r="AL7" s="82">
        <v>17</v>
      </c>
      <c r="AM7" s="83"/>
    </row>
    <row r="8" spans="1:39" s="8" customFormat="1" ht="18" customHeight="1">
      <c r="A8" s="10" t="s">
        <v>26</v>
      </c>
      <c r="B8" s="81">
        <f t="shared" si="0"/>
        <v>69</v>
      </c>
      <c r="C8" s="81"/>
      <c r="D8" s="82">
        <v>43</v>
      </c>
      <c r="E8" s="82"/>
      <c r="F8" s="86">
        <v>26</v>
      </c>
      <c r="G8" s="87"/>
      <c r="H8" s="79" t="s">
        <v>27</v>
      </c>
      <c r="I8" s="80"/>
      <c r="J8" s="81">
        <f t="shared" si="1"/>
        <v>47</v>
      </c>
      <c r="K8" s="81"/>
      <c r="L8" s="82">
        <v>19</v>
      </c>
      <c r="M8" s="82"/>
      <c r="N8" s="82">
        <v>28</v>
      </c>
      <c r="O8" s="85"/>
      <c r="P8" s="79" t="s">
        <v>28</v>
      </c>
      <c r="Q8" s="80"/>
      <c r="R8" s="81">
        <f t="shared" si="2"/>
        <v>94</v>
      </c>
      <c r="S8" s="81"/>
      <c r="T8" s="82">
        <v>51</v>
      </c>
      <c r="U8" s="82"/>
      <c r="V8" s="82">
        <v>43</v>
      </c>
      <c r="W8" s="85"/>
      <c r="X8" s="79" t="s">
        <v>29</v>
      </c>
      <c r="Y8" s="80"/>
      <c r="Z8" s="81">
        <f t="shared" si="3"/>
        <v>70</v>
      </c>
      <c r="AA8" s="81"/>
      <c r="AB8" s="82">
        <v>26</v>
      </c>
      <c r="AC8" s="82"/>
      <c r="AD8" s="82">
        <v>44</v>
      </c>
      <c r="AE8" s="85"/>
      <c r="AF8" s="79" t="s">
        <v>30</v>
      </c>
      <c r="AG8" s="80"/>
      <c r="AH8" s="81">
        <f t="shared" si="4"/>
        <v>29</v>
      </c>
      <c r="AI8" s="81"/>
      <c r="AJ8" s="82">
        <v>9</v>
      </c>
      <c r="AK8" s="82"/>
      <c r="AL8" s="82">
        <v>20</v>
      </c>
      <c r="AM8" s="83"/>
    </row>
    <row r="9" spans="1:39" s="8" customFormat="1" ht="18" customHeight="1">
      <c r="A9" s="10" t="s">
        <v>31</v>
      </c>
      <c r="B9" s="81">
        <f t="shared" si="0"/>
        <v>67</v>
      </c>
      <c r="C9" s="81"/>
      <c r="D9" s="82">
        <v>36</v>
      </c>
      <c r="E9" s="82"/>
      <c r="F9" s="86">
        <v>31</v>
      </c>
      <c r="G9" s="87"/>
      <c r="H9" s="79" t="s">
        <v>32</v>
      </c>
      <c r="I9" s="80"/>
      <c r="J9" s="81">
        <f t="shared" si="1"/>
        <v>64</v>
      </c>
      <c r="K9" s="81"/>
      <c r="L9" s="82">
        <v>26</v>
      </c>
      <c r="M9" s="82"/>
      <c r="N9" s="82">
        <v>38</v>
      </c>
      <c r="O9" s="85"/>
      <c r="P9" s="79" t="s">
        <v>33</v>
      </c>
      <c r="Q9" s="80"/>
      <c r="R9" s="81">
        <f t="shared" si="2"/>
        <v>110</v>
      </c>
      <c r="S9" s="81"/>
      <c r="T9" s="82">
        <v>53</v>
      </c>
      <c r="U9" s="82"/>
      <c r="V9" s="82">
        <v>57</v>
      </c>
      <c r="W9" s="85"/>
      <c r="X9" s="79" t="s">
        <v>34</v>
      </c>
      <c r="Y9" s="80"/>
      <c r="Z9" s="81">
        <f t="shared" si="3"/>
        <v>40</v>
      </c>
      <c r="AA9" s="81"/>
      <c r="AB9" s="82">
        <v>20</v>
      </c>
      <c r="AC9" s="82"/>
      <c r="AD9" s="82">
        <v>20</v>
      </c>
      <c r="AE9" s="85"/>
      <c r="AF9" s="79" t="s">
        <v>35</v>
      </c>
      <c r="AG9" s="80"/>
      <c r="AH9" s="81">
        <f t="shared" si="4"/>
        <v>20</v>
      </c>
      <c r="AI9" s="81"/>
      <c r="AJ9" s="82">
        <v>9</v>
      </c>
      <c r="AK9" s="82"/>
      <c r="AL9" s="82">
        <v>11</v>
      </c>
      <c r="AM9" s="83"/>
    </row>
    <row r="10" spans="1:39" s="8" customFormat="1" ht="18" customHeight="1">
      <c r="A10" s="10" t="s">
        <v>36</v>
      </c>
      <c r="B10" s="81">
        <f t="shared" si="0"/>
        <v>56</v>
      </c>
      <c r="C10" s="81"/>
      <c r="D10" s="82">
        <v>32</v>
      </c>
      <c r="E10" s="82"/>
      <c r="F10" s="86">
        <v>24</v>
      </c>
      <c r="G10" s="87"/>
      <c r="H10" s="79" t="s">
        <v>37</v>
      </c>
      <c r="I10" s="80"/>
      <c r="J10" s="81">
        <f t="shared" si="1"/>
        <v>78</v>
      </c>
      <c r="K10" s="81"/>
      <c r="L10" s="82">
        <v>40</v>
      </c>
      <c r="M10" s="82"/>
      <c r="N10" s="82">
        <v>38</v>
      </c>
      <c r="O10" s="85"/>
      <c r="P10" s="79" t="s">
        <v>38</v>
      </c>
      <c r="Q10" s="80"/>
      <c r="R10" s="81">
        <f t="shared" si="2"/>
        <v>113</v>
      </c>
      <c r="S10" s="81"/>
      <c r="T10" s="82">
        <v>65</v>
      </c>
      <c r="U10" s="82"/>
      <c r="V10" s="82">
        <v>48</v>
      </c>
      <c r="W10" s="85"/>
      <c r="X10" s="79" t="s">
        <v>39</v>
      </c>
      <c r="Y10" s="80"/>
      <c r="Z10" s="81">
        <f t="shared" si="3"/>
        <v>53</v>
      </c>
      <c r="AA10" s="81"/>
      <c r="AB10" s="82">
        <v>29</v>
      </c>
      <c r="AC10" s="82"/>
      <c r="AD10" s="82">
        <v>24</v>
      </c>
      <c r="AE10" s="85"/>
      <c r="AF10" s="79" t="s">
        <v>40</v>
      </c>
      <c r="AG10" s="80"/>
      <c r="AH10" s="81">
        <f t="shared" si="4"/>
        <v>18</v>
      </c>
      <c r="AI10" s="81"/>
      <c r="AJ10" s="82">
        <v>4</v>
      </c>
      <c r="AK10" s="82"/>
      <c r="AL10" s="82">
        <v>14</v>
      </c>
      <c r="AM10" s="83"/>
    </row>
    <row r="11" spans="1:39" s="8" customFormat="1" ht="18" customHeight="1">
      <c r="A11" s="10" t="s">
        <v>41</v>
      </c>
      <c r="B11" s="81">
        <f t="shared" si="0"/>
        <v>66</v>
      </c>
      <c r="C11" s="81"/>
      <c r="D11" s="82">
        <v>31</v>
      </c>
      <c r="E11" s="82"/>
      <c r="F11" s="86">
        <v>35</v>
      </c>
      <c r="G11" s="87"/>
      <c r="H11" s="79" t="s">
        <v>42</v>
      </c>
      <c r="I11" s="80"/>
      <c r="J11" s="81">
        <f t="shared" si="1"/>
        <v>69</v>
      </c>
      <c r="K11" s="81"/>
      <c r="L11" s="82">
        <v>36</v>
      </c>
      <c r="M11" s="82"/>
      <c r="N11" s="82">
        <v>33</v>
      </c>
      <c r="O11" s="85"/>
      <c r="P11" s="79" t="s">
        <v>43</v>
      </c>
      <c r="Q11" s="80"/>
      <c r="R11" s="81">
        <f t="shared" si="2"/>
        <v>91</v>
      </c>
      <c r="S11" s="81"/>
      <c r="T11" s="82">
        <v>49</v>
      </c>
      <c r="U11" s="82"/>
      <c r="V11" s="82">
        <v>42</v>
      </c>
      <c r="W11" s="85"/>
      <c r="X11" s="79" t="s">
        <v>44</v>
      </c>
      <c r="Y11" s="80"/>
      <c r="Z11" s="81">
        <f t="shared" si="3"/>
        <v>52</v>
      </c>
      <c r="AA11" s="81"/>
      <c r="AB11" s="82">
        <v>21</v>
      </c>
      <c r="AC11" s="82"/>
      <c r="AD11" s="82">
        <v>31</v>
      </c>
      <c r="AE11" s="85"/>
      <c r="AF11" s="79" t="s">
        <v>45</v>
      </c>
      <c r="AG11" s="80"/>
      <c r="AH11" s="81">
        <f t="shared" si="4"/>
        <v>23</v>
      </c>
      <c r="AI11" s="81"/>
      <c r="AJ11" s="82">
        <v>5</v>
      </c>
      <c r="AK11" s="82"/>
      <c r="AL11" s="82">
        <v>18</v>
      </c>
      <c r="AM11" s="83"/>
    </row>
    <row r="12" spans="1:39" s="8" customFormat="1" ht="18" customHeight="1">
      <c r="A12" s="10" t="s">
        <v>46</v>
      </c>
      <c r="B12" s="81">
        <f t="shared" si="0"/>
        <v>78</v>
      </c>
      <c r="C12" s="81"/>
      <c r="D12" s="82">
        <v>38</v>
      </c>
      <c r="E12" s="82"/>
      <c r="F12" s="86">
        <v>40</v>
      </c>
      <c r="G12" s="87"/>
      <c r="H12" s="79" t="s">
        <v>47</v>
      </c>
      <c r="I12" s="80"/>
      <c r="J12" s="81">
        <f t="shared" si="1"/>
        <v>70</v>
      </c>
      <c r="K12" s="81"/>
      <c r="L12" s="82">
        <v>35</v>
      </c>
      <c r="M12" s="82"/>
      <c r="N12" s="82">
        <v>35</v>
      </c>
      <c r="O12" s="85"/>
      <c r="P12" s="79" t="s">
        <v>48</v>
      </c>
      <c r="Q12" s="80"/>
      <c r="R12" s="81">
        <f t="shared" si="2"/>
        <v>93</v>
      </c>
      <c r="S12" s="81"/>
      <c r="T12" s="82">
        <v>53</v>
      </c>
      <c r="U12" s="82"/>
      <c r="V12" s="82">
        <v>40</v>
      </c>
      <c r="W12" s="85"/>
      <c r="X12" s="79" t="s">
        <v>49</v>
      </c>
      <c r="Y12" s="80"/>
      <c r="Z12" s="81">
        <f t="shared" si="3"/>
        <v>65</v>
      </c>
      <c r="AA12" s="81"/>
      <c r="AB12" s="82">
        <v>31</v>
      </c>
      <c r="AC12" s="82"/>
      <c r="AD12" s="82">
        <v>34</v>
      </c>
      <c r="AE12" s="85"/>
      <c r="AF12" s="79" t="s">
        <v>50</v>
      </c>
      <c r="AG12" s="80"/>
      <c r="AH12" s="81">
        <f t="shared" si="4"/>
        <v>15</v>
      </c>
      <c r="AI12" s="81"/>
      <c r="AJ12" s="82">
        <v>5</v>
      </c>
      <c r="AK12" s="82"/>
      <c r="AL12" s="82">
        <v>10</v>
      </c>
      <c r="AM12" s="83"/>
    </row>
    <row r="13" spans="1:39" s="8" customFormat="1" ht="18" customHeight="1">
      <c r="A13" s="10" t="s">
        <v>51</v>
      </c>
      <c r="B13" s="81">
        <f t="shared" si="0"/>
        <v>45</v>
      </c>
      <c r="C13" s="81"/>
      <c r="D13" s="82">
        <v>22</v>
      </c>
      <c r="E13" s="82"/>
      <c r="F13" s="86">
        <v>23</v>
      </c>
      <c r="G13" s="87"/>
      <c r="H13" s="79" t="s">
        <v>52</v>
      </c>
      <c r="I13" s="80"/>
      <c r="J13" s="81">
        <f t="shared" si="1"/>
        <v>83</v>
      </c>
      <c r="K13" s="81"/>
      <c r="L13" s="82">
        <v>39</v>
      </c>
      <c r="M13" s="82"/>
      <c r="N13" s="82">
        <v>44</v>
      </c>
      <c r="O13" s="85"/>
      <c r="P13" s="79" t="s">
        <v>53</v>
      </c>
      <c r="Q13" s="80"/>
      <c r="R13" s="81">
        <f t="shared" si="2"/>
        <v>95</v>
      </c>
      <c r="S13" s="81"/>
      <c r="T13" s="82">
        <v>41</v>
      </c>
      <c r="U13" s="82"/>
      <c r="V13" s="82">
        <v>54</v>
      </c>
      <c r="W13" s="85"/>
      <c r="X13" s="79" t="s">
        <v>54</v>
      </c>
      <c r="Y13" s="80"/>
      <c r="Z13" s="81">
        <f t="shared" si="3"/>
        <v>65</v>
      </c>
      <c r="AA13" s="81"/>
      <c r="AB13" s="82">
        <v>34</v>
      </c>
      <c r="AC13" s="82"/>
      <c r="AD13" s="82">
        <v>31</v>
      </c>
      <c r="AE13" s="85"/>
      <c r="AF13" s="79" t="s">
        <v>55</v>
      </c>
      <c r="AG13" s="80"/>
      <c r="AH13" s="81">
        <f t="shared" si="4"/>
        <v>9</v>
      </c>
      <c r="AI13" s="81"/>
      <c r="AJ13" s="82">
        <v>2</v>
      </c>
      <c r="AK13" s="82"/>
      <c r="AL13" s="82">
        <v>7</v>
      </c>
      <c r="AM13" s="83"/>
    </row>
    <row r="14" spans="1:39" s="8" customFormat="1" ht="18" customHeight="1">
      <c r="A14" s="10" t="s">
        <v>56</v>
      </c>
      <c r="B14" s="81">
        <f t="shared" si="0"/>
        <v>65</v>
      </c>
      <c r="C14" s="81"/>
      <c r="D14" s="82">
        <v>31</v>
      </c>
      <c r="E14" s="82"/>
      <c r="F14" s="86">
        <v>34</v>
      </c>
      <c r="G14" s="87"/>
      <c r="H14" s="79" t="s">
        <v>57</v>
      </c>
      <c r="I14" s="80"/>
      <c r="J14" s="81">
        <f t="shared" si="1"/>
        <v>81</v>
      </c>
      <c r="K14" s="81"/>
      <c r="L14" s="82">
        <v>43</v>
      </c>
      <c r="M14" s="82"/>
      <c r="N14" s="82">
        <v>38</v>
      </c>
      <c r="O14" s="85"/>
      <c r="P14" s="79" t="s">
        <v>58</v>
      </c>
      <c r="Q14" s="80"/>
      <c r="R14" s="81">
        <f t="shared" si="2"/>
        <v>77</v>
      </c>
      <c r="S14" s="81"/>
      <c r="T14" s="82">
        <v>38</v>
      </c>
      <c r="U14" s="82"/>
      <c r="V14" s="82">
        <v>39</v>
      </c>
      <c r="W14" s="85"/>
      <c r="X14" s="79" t="s">
        <v>59</v>
      </c>
      <c r="Y14" s="80"/>
      <c r="Z14" s="81">
        <f t="shared" si="3"/>
        <v>77</v>
      </c>
      <c r="AA14" s="81"/>
      <c r="AB14" s="82">
        <v>43</v>
      </c>
      <c r="AC14" s="82"/>
      <c r="AD14" s="82">
        <v>34</v>
      </c>
      <c r="AE14" s="85"/>
      <c r="AF14" s="79" t="s">
        <v>60</v>
      </c>
      <c r="AG14" s="80"/>
      <c r="AH14" s="81">
        <f t="shared" si="4"/>
        <v>16</v>
      </c>
      <c r="AI14" s="81"/>
      <c r="AJ14" s="82">
        <v>3</v>
      </c>
      <c r="AK14" s="82"/>
      <c r="AL14" s="82">
        <v>13</v>
      </c>
      <c r="AM14" s="83"/>
    </row>
    <row r="15" spans="1:39" s="8" customFormat="1" ht="18" customHeight="1">
      <c r="A15" s="10" t="s">
        <v>61</v>
      </c>
      <c r="B15" s="81">
        <f t="shared" si="0"/>
        <v>50</v>
      </c>
      <c r="C15" s="81"/>
      <c r="D15" s="82">
        <v>21</v>
      </c>
      <c r="E15" s="82"/>
      <c r="F15" s="86">
        <v>29</v>
      </c>
      <c r="G15" s="87"/>
      <c r="H15" s="79" t="s">
        <v>62</v>
      </c>
      <c r="I15" s="80"/>
      <c r="J15" s="81">
        <f t="shared" si="1"/>
        <v>100</v>
      </c>
      <c r="K15" s="81"/>
      <c r="L15" s="82">
        <v>45</v>
      </c>
      <c r="M15" s="82"/>
      <c r="N15" s="82">
        <v>55</v>
      </c>
      <c r="O15" s="85"/>
      <c r="P15" s="79" t="s">
        <v>63</v>
      </c>
      <c r="Q15" s="80"/>
      <c r="R15" s="81">
        <f t="shared" si="2"/>
        <v>84</v>
      </c>
      <c r="S15" s="81"/>
      <c r="T15" s="82">
        <v>44</v>
      </c>
      <c r="U15" s="82"/>
      <c r="V15" s="82">
        <v>40</v>
      </c>
      <c r="W15" s="85"/>
      <c r="X15" s="79" t="s">
        <v>64</v>
      </c>
      <c r="Y15" s="80"/>
      <c r="Z15" s="81">
        <f t="shared" si="3"/>
        <v>69</v>
      </c>
      <c r="AA15" s="81"/>
      <c r="AB15" s="82">
        <v>28</v>
      </c>
      <c r="AC15" s="82"/>
      <c r="AD15" s="82">
        <v>41</v>
      </c>
      <c r="AE15" s="85"/>
      <c r="AF15" s="79" t="s">
        <v>65</v>
      </c>
      <c r="AG15" s="80"/>
      <c r="AH15" s="81">
        <f t="shared" si="4"/>
        <v>10</v>
      </c>
      <c r="AI15" s="81"/>
      <c r="AJ15" s="82">
        <v>5</v>
      </c>
      <c r="AK15" s="82"/>
      <c r="AL15" s="82">
        <v>5</v>
      </c>
      <c r="AM15" s="83"/>
    </row>
    <row r="16" spans="1:39" s="8" customFormat="1" ht="18" customHeight="1">
      <c r="A16" s="10" t="s">
        <v>66</v>
      </c>
      <c r="B16" s="81">
        <f t="shared" si="0"/>
        <v>61</v>
      </c>
      <c r="C16" s="81"/>
      <c r="D16" s="82">
        <v>34</v>
      </c>
      <c r="E16" s="82"/>
      <c r="F16" s="86">
        <v>27</v>
      </c>
      <c r="G16" s="87"/>
      <c r="H16" s="79" t="s">
        <v>67</v>
      </c>
      <c r="I16" s="80"/>
      <c r="J16" s="81">
        <f t="shared" si="1"/>
        <v>103</v>
      </c>
      <c r="K16" s="81"/>
      <c r="L16" s="82">
        <v>54</v>
      </c>
      <c r="M16" s="82"/>
      <c r="N16" s="82">
        <v>49</v>
      </c>
      <c r="O16" s="85"/>
      <c r="P16" s="79" t="s">
        <v>68</v>
      </c>
      <c r="Q16" s="80"/>
      <c r="R16" s="81">
        <f t="shared" si="2"/>
        <v>73</v>
      </c>
      <c r="S16" s="81"/>
      <c r="T16" s="82">
        <v>39</v>
      </c>
      <c r="U16" s="82"/>
      <c r="V16" s="82">
        <v>34</v>
      </c>
      <c r="W16" s="85"/>
      <c r="X16" s="79" t="s">
        <v>69</v>
      </c>
      <c r="Y16" s="80"/>
      <c r="Z16" s="81">
        <f t="shared" si="3"/>
        <v>84</v>
      </c>
      <c r="AA16" s="81"/>
      <c r="AB16" s="82">
        <v>40</v>
      </c>
      <c r="AC16" s="82"/>
      <c r="AD16" s="82">
        <v>44</v>
      </c>
      <c r="AE16" s="85"/>
      <c r="AF16" s="79" t="s">
        <v>70</v>
      </c>
      <c r="AG16" s="80"/>
      <c r="AH16" s="81">
        <f t="shared" si="4"/>
        <v>13</v>
      </c>
      <c r="AI16" s="81"/>
      <c r="AJ16" s="82">
        <v>3</v>
      </c>
      <c r="AK16" s="82"/>
      <c r="AL16" s="82">
        <v>10</v>
      </c>
      <c r="AM16" s="83"/>
    </row>
    <row r="17" spans="1:39" s="8" customFormat="1" ht="18" customHeight="1">
      <c r="A17" s="10" t="s">
        <v>71</v>
      </c>
      <c r="B17" s="81">
        <f t="shared" si="0"/>
        <v>46</v>
      </c>
      <c r="C17" s="81"/>
      <c r="D17" s="82">
        <v>22</v>
      </c>
      <c r="E17" s="82"/>
      <c r="F17" s="86">
        <v>24</v>
      </c>
      <c r="G17" s="87"/>
      <c r="H17" s="79" t="s">
        <v>72</v>
      </c>
      <c r="I17" s="80"/>
      <c r="J17" s="81">
        <f t="shared" si="1"/>
        <v>101</v>
      </c>
      <c r="K17" s="81"/>
      <c r="L17" s="82">
        <v>45</v>
      </c>
      <c r="M17" s="82"/>
      <c r="N17" s="82">
        <v>56</v>
      </c>
      <c r="O17" s="85"/>
      <c r="P17" s="79" t="s">
        <v>73</v>
      </c>
      <c r="Q17" s="80"/>
      <c r="R17" s="81">
        <f t="shared" si="2"/>
        <v>64</v>
      </c>
      <c r="S17" s="81"/>
      <c r="T17" s="82">
        <v>32</v>
      </c>
      <c r="U17" s="82"/>
      <c r="V17" s="82">
        <v>32</v>
      </c>
      <c r="W17" s="85"/>
      <c r="X17" s="79" t="s">
        <v>74</v>
      </c>
      <c r="Y17" s="80"/>
      <c r="Z17" s="81">
        <f t="shared" si="3"/>
        <v>41</v>
      </c>
      <c r="AA17" s="81"/>
      <c r="AB17" s="82">
        <v>22</v>
      </c>
      <c r="AC17" s="82"/>
      <c r="AD17" s="82">
        <v>19</v>
      </c>
      <c r="AE17" s="85"/>
      <c r="AF17" s="79" t="s">
        <v>75</v>
      </c>
      <c r="AG17" s="80"/>
      <c r="AH17" s="81">
        <f t="shared" si="4"/>
        <v>6</v>
      </c>
      <c r="AI17" s="81"/>
      <c r="AJ17" s="82">
        <v>0</v>
      </c>
      <c r="AK17" s="82"/>
      <c r="AL17" s="82">
        <v>6</v>
      </c>
      <c r="AM17" s="83"/>
    </row>
    <row r="18" spans="1:39" s="8" customFormat="1" ht="18" customHeight="1">
      <c r="A18" s="10" t="s">
        <v>76</v>
      </c>
      <c r="B18" s="81">
        <f t="shared" si="0"/>
        <v>50</v>
      </c>
      <c r="C18" s="81"/>
      <c r="D18" s="82">
        <v>30</v>
      </c>
      <c r="E18" s="82"/>
      <c r="F18" s="86">
        <v>20</v>
      </c>
      <c r="G18" s="87"/>
      <c r="H18" s="79" t="s">
        <v>77</v>
      </c>
      <c r="I18" s="80"/>
      <c r="J18" s="81">
        <f t="shared" si="1"/>
        <v>111</v>
      </c>
      <c r="K18" s="81"/>
      <c r="L18" s="82">
        <v>62</v>
      </c>
      <c r="M18" s="82"/>
      <c r="N18" s="82">
        <v>49</v>
      </c>
      <c r="O18" s="85"/>
      <c r="P18" s="79" t="s">
        <v>78</v>
      </c>
      <c r="Q18" s="80"/>
      <c r="R18" s="81">
        <f t="shared" si="2"/>
        <v>58</v>
      </c>
      <c r="S18" s="81"/>
      <c r="T18" s="82">
        <v>30</v>
      </c>
      <c r="U18" s="82"/>
      <c r="V18" s="82">
        <v>28</v>
      </c>
      <c r="W18" s="85"/>
      <c r="X18" s="79" t="s">
        <v>79</v>
      </c>
      <c r="Y18" s="80"/>
      <c r="Z18" s="81">
        <f t="shared" si="3"/>
        <v>57</v>
      </c>
      <c r="AA18" s="81"/>
      <c r="AB18" s="82">
        <v>31</v>
      </c>
      <c r="AC18" s="82"/>
      <c r="AD18" s="82">
        <v>26</v>
      </c>
      <c r="AE18" s="85"/>
      <c r="AF18" s="79" t="s">
        <v>80</v>
      </c>
      <c r="AG18" s="80"/>
      <c r="AH18" s="81">
        <f t="shared" si="4"/>
        <v>1</v>
      </c>
      <c r="AI18" s="81"/>
      <c r="AJ18" s="82">
        <v>0</v>
      </c>
      <c r="AK18" s="82"/>
      <c r="AL18" s="82">
        <v>1</v>
      </c>
      <c r="AM18" s="83"/>
    </row>
    <row r="19" spans="1:39" s="8" customFormat="1" ht="18" customHeight="1">
      <c r="A19" s="10" t="s">
        <v>81</v>
      </c>
      <c r="B19" s="81">
        <f t="shared" si="0"/>
        <v>58</v>
      </c>
      <c r="C19" s="81"/>
      <c r="D19" s="82">
        <v>35</v>
      </c>
      <c r="E19" s="82"/>
      <c r="F19" s="86">
        <v>23</v>
      </c>
      <c r="G19" s="87"/>
      <c r="H19" s="79" t="s">
        <v>82</v>
      </c>
      <c r="I19" s="80"/>
      <c r="J19" s="81">
        <f t="shared" si="1"/>
        <v>108</v>
      </c>
      <c r="K19" s="81"/>
      <c r="L19" s="82">
        <v>61</v>
      </c>
      <c r="M19" s="82"/>
      <c r="N19" s="82">
        <v>47</v>
      </c>
      <c r="O19" s="85"/>
      <c r="P19" s="79" t="s">
        <v>83</v>
      </c>
      <c r="Q19" s="80"/>
      <c r="R19" s="81">
        <f t="shared" si="2"/>
        <v>64</v>
      </c>
      <c r="S19" s="81"/>
      <c r="T19" s="82">
        <v>40</v>
      </c>
      <c r="U19" s="82"/>
      <c r="V19" s="82">
        <v>24</v>
      </c>
      <c r="W19" s="85"/>
      <c r="X19" s="79" t="s">
        <v>84</v>
      </c>
      <c r="Y19" s="80"/>
      <c r="Z19" s="81">
        <f t="shared" si="3"/>
        <v>59</v>
      </c>
      <c r="AA19" s="81"/>
      <c r="AB19" s="82">
        <v>22</v>
      </c>
      <c r="AC19" s="82"/>
      <c r="AD19" s="82">
        <v>37</v>
      </c>
      <c r="AE19" s="85"/>
      <c r="AF19" s="79" t="s">
        <v>85</v>
      </c>
      <c r="AG19" s="80"/>
      <c r="AH19" s="81">
        <f t="shared" si="4"/>
        <v>3</v>
      </c>
      <c r="AI19" s="81"/>
      <c r="AJ19" s="82">
        <v>1</v>
      </c>
      <c r="AK19" s="82"/>
      <c r="AL19" s="82">
        <v>2</v>
      </c>
      <c r="AM19" s="83"/>
    </row>
    <row r="20" spans="1:39" s="8" customFormat="1" ht="18" customHeight="1">
      <c r="A20" s="10" t="s">
        <v>86</v>
      </c>
      <c r="B20" s="81">
        <f t="shared" si="0"/>
        <v>48</v>
      </c>
      <c r="C20" s="81"/>
      <c r="D20" s="82">
        <v>20</v>
      </c>
      <c r="E20" s="82"/>
      <c r="F20" s="86">
        <v>28</v>
      </c>
      <c r="G20" s="87"/>
      <c r="H20" s="79" t="s">
        <v>87</v>
      </c>
      <c r="I20" s="80"/>
      <c r="J20" s="81">
        <f t="shared" si="1"/>
        <v>112</v>
      </c>
      <c r="K20" s="81"/>
      <c r="L20" s="82">
        <v>57</v>
      </c>
      <c r="M20" s="82"/>
      <c r="N20" s="82">
        <v>55</v>
      </c>
      <c r="O20" s="85"/>
      <c r="P20" s="79" t="s">
        <v>88</v>
      </c>
      <c r="Q20" s="80"/>
      <c r="R20" s="81">
        <f t="shared" si="2"/>
        <v>60</v>
      </c>
      <c r="S20" s="81"/>
      <c r="T20" s="82">
        <v>33</v>
      </c>
      <c r="U20" s="82"/>
      <c r="V20" s="82">
        <v>27</v>
      </c>
      <c r="W20" s="85"/>
      <c r="X20" s="79" t="s">
        <v>89</v>
      </c>
      <c r="Y20" s="80"/>
      <c r="Z20" s="81">
        <f t="shared" si="3"/>
        <v>46</v>
      </c>
      <c r="AA20" s="81"/>
      <c r="AB20" s="82">
        <v>18</v>
      </c>
      <c r="AC20" s="82"/>
      <c r="AD20" s="82">
        <v>28</v>
      </c>
      <c r="AE20" s="85"/>
      <c r="AF20" s="79" t="s">
        <v>90</v>
      </c>
      <c r="AG20" s="80"/>
      <c r="AH20" s="81">
        <f t="shared" si="4"/>
        <v>3</v>
      </c>
      <c r="AI20" s="81"/>
      <c r="AJ20" s="82">
        <v>0</v>
      </c>
      <c r="AK20" s="82"/>
      <c r="AL20" s="82">
        <v>3</v>
      </c>
      <c r="AM20" s="83"/>
    </row>
    <row r="21" spans="1:39" s="8" customFormat="1" ht="18" customHeight="1">
      <c r="A21" s="10" t="s">
        <v>91</v>
      </c>
      <c r="B21" s="81">
        <f t="shared" si="0"/>
        <v>51</v>
      </c>
      <c r="C21" s="81"/>
      <c r="D21" s="82">
        <v>23</v>
      </c>
      <c r="E21" s="82"/>
      <c r="F21" s="86">
        <v>28</v>
      </c>
      <c r="G21" s="87"/>
      <c r="H21" s="79" t="s">
        <v>92</v>
      </c>
      <c r="I21" s="80"/>
      <c r="J21" s="81">
        <f t="shared" si="1"/>
        <v>87</v>
      </c>
      <c r="K21" s="81"/>
      <c r="L21" s="82">
        <v>50</v>
      </c>
      <c r="M21" s="82"/>
      <c r="N21" s="82">
        <v>37</v>
      </c>
      <c r="O21" s="85"/>
      <c r="P21" s="79" t="s">
        <v>93</v>
      </c>
      <c r="Q21" s="80"/>
      <c r="R21" s="81">
        <f t="shared" si="2"/>
        <v>56</v>
      </c>
      <c r="S21" s="81"/>
      <c r="T21" s="82">
        <v>23</v>
      </c>
      <c r="U21" s="82"/>
      <c r="V21" s="82">
        <v>33</v>
      </c>
      <c r="W21" s="85"/>
      <c r="X21" s="79" t="s">
        <v>94</v>
      </c>
      <c r="Y21" s="80"/>
      <c r="Z21" s="81">
        <f t="shared" si="3"/>
        <v>57</v>
      </c>
      <c r="AA21" s="81"/>
      <c r="AB21" s="82">
        <v>18</v>
      </c>
      <c r="AC21" s="82"/>
      <c r="AD21" s="82">
        <v>39</v>
      </c>
      <c r="AE21" s="85"/>
      <c r="AF21" s="79" t="s">
        <v>95</v>
      </c>
      <c r="AG21" s="80"/>
      <c r="AH21" s="81">
        <f t="shared" si="4"/>
        <v>2</v>
      </c>
      <c r="AI21" s="81"/>
      <c r="AJ21" s="82">
        <v>1</v>
      </c>
      <c r="AK21" s="82"/>
      <c r="AL21" s="82">
        <v>1</v>
      </c>
      <c r="AM21" s="83"/>
    </row>
    <row r="22" spans="1:39" s="8" customFormat="1" ht="18" customHeight="1">
      <c r="A22" s="10" t="s">
        <v>96</v>
      </c>
      <c r="B22" s="81">
        <f t="shared" si="0"/>
        <v>46</v>
      </c>
      <c r="C22" s="81"/>
      <c r="D22" s="82">
        <v>23</v>
      </c>
      <c r="E22" s="82"/>
      <c r="F22" s="86">
        <v>23</v>
      </c>
      <c r="G22" s="87"/>
      <c r="H22" s="79" t="s">
        <v>97</v>
      </c>
      <c r="I22" s="80"/>
      <c r="J22" s="81">
        <f t="shared" si="1"/>
        <v>90</v>
      </c>
      <c r="K22" s="81"/>
      <c r="L22" s="82">
        <v>52</v>
      </c>
      <c r="M22" s="82"/>
      <c r="N22" s="82">
        <v>38</v>
      </c>
      <c r="O22" s="85"/>
      <c r="P22" s="79" t="s">
        <v>98</v>
      </c>
      <c r="Q22" s="80"/>
      <c r="R22" s="81">
        <f t="shared" si="2"/>
        <v>49</v>
      </c>
      <c r="S22" s="81"/>
      <c r="T22" s="82">
        <v>23</v>
      </c>
      <c r="U22" s="82"/>
      <c r="V22" s="82">
        <v>26</v>
      </c>
      <c r="W22" s="85"/>
      <c r="X22" s="79" t="s">
        <v>99</v>
      </c>
      <c r="Y22" s="80"/>
      <c r="Z22" s="81">
        <f t="shared" si="3"/>
        <v>55</v>
      </c>
      <c r="AA22" s="81"/>
      <c r="AB22" s="82">
        <v>32</v>
      </c>
      <c r="AC22" s="82"/>
      <c r="AD22" s="82">
        <v>23</v>
      </c>
      <c r="AE22" s="85"/>
      <c r="AF22" s="79" t="s">
        <v>100</v>
      </c>
      <c r="AG22" s="80"/>
      <c r="AH22" s="81">
        <f t="shared" si="4"/>
        <v>1</v>
      </c>
      <c r="AI22" s="81"/>
      <c r="AJ22" s="82">
        <v>0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61</v>
      </c>
      <c r="C23" s="66"/>
      <c r="D23" s="74">
        <v>31</v>
      </c>
      <c r="E23" s="74"/>
      <c r="F23" s="84">
        <v>30</v>
      </c>
      <c r="G23" s="67"/>
      <c r="H23" s="64" t="s">
        <v>102</v>
      </c>
      <c r="I23" s="65"/>
      <c r="J23" s="66">
        <f t="shared" si="1"/>
        <v>88</v>
      </c>
      <c r="K23" s="66"/>
      <c r="L23" s="74">
        <v>46</v>
      </c>
      <c r="M23" s="74"/>
      <c r="N23" s="74">
        <v>42</v>
      </c>
      <c r="O23" s="75"/>
      <c r="P23" s="64" t="s">
        <v>103</v>
      </c>
      <c r="Q23" s="65"/>
      <c r="R23" s="66">
        <f t="shared" si="2"/>
        <v>66</v>
      </c>
      <c r="S23" s="66"/>
      <c r="T23" s="74">
        <v>35</v>
      </c>
      <c r="U23" s="74"/>
      <c r="V23" s="74">
        <v>31</v>
      </c>
      <c r="W23" s="75"/>
      <c r="X23" s="64" t="s">
        <v>104</v>
      </c>
      <c r="Y23" s="65"/>
      <c r="Z23" s="66">
        <f t="shared" si="3"/>
        <v>37</v>
      </c>
      <c r="AA23" s="66"/>
      <c r="AB23" s="74">
        <v>12</v>
      </c>
      <c r="AC23" s="74"/>
      <c r="AD23" s="74">
        <v>25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2</v>
      </c>
      <c r="AI24" s="66"/>
      <c r="AJ24" s="67">
        <v>0</v>
      </c>
      <c r="AK24" s="68"/>
      <c r="AL24" s="67">
        <v>2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414</v>
      </c>
      <c r="D27" s="46"/>
      <c r="E27" s="45">
        <f>SUM(E28:F29)</f>
        <v>360</v>
      </c>
      <c r="F27" s="46"/>
      <c r="G27" s="45">
        <f>SUM(G28:H29)</f>
        <v>157</v>
      </c>
      <c r="H27" s="46"/>
      <c r="I27" s="45">
        <f>SUM(I28:J29)</f>
        <v>157</v>
      </c>
      <c r="J27" s="46"/>
      <c r="K27" s="45">
        <f>SUM(K28:L29)</f>
        <v>107</v>
      </c>
      <c r="L27" s="46"/>
      <c r="M27" s="45">
        <f>SUM(M28:N29)</f>
        <v>640</v>
      </c>
      <c r="N27" s="46"/>
      <c r="O27" s="45">
        <f>SUM(O28:P29)</f>
        <v>981</v>
      </c>
      <c r="P27" s="46"/>
      <c r="Q27" s="45">
        <f>SUM(Q28:R29)</f>
        <v>948</v>
      </c>
      <c r="R27" s="46"/>
      <c r="S27" s="45">
        <f>SUM(S28:T29)</f>
        <v>651</v>
      </c>
      <c r="T27" s="46"/>
      <c r="U27" s="45">
        <f>SUM(U28:V29)</f>
        <v>271</v>
      </c>
      <c r="V27" s="46"/>
      <c r="W27" s="45">
        <f>SUM(W28:X29)</f>
        <v>275</v>
      </c>
      <c r="X27" s="46"/>
      <c r="Y27" s="45">
        <f>SUM(Y28:Z29)</f>
        <v>328</v>
      </c>
      <c r="Z27" s="46"/>
      <c r="AA27" s="45">
        <f>SUM(AA28:AB29)</f>
        <v>254</v>
      </c>
      <c r="AB27" s="46"/>
      <c r="AC27" s="45">
        <f>SUM(AC28:AD29)</f>
        <v>239</v>
      </c>
      <c r="AD27" s="46"/>
      <c r="AE27" s="45">
        <f>SUM(AE28:AF29)</f>
        <v>56</v>
      </c>
      <c r="AF27" s="46"/>
      <c r="AG27" s="45">
        <f>SUM(AG28:AH29)</f>
        <v>2</v>
      </c>
      <c r="AH27" s="46"/>
      <c r="AI27" s="47">
        <f>SUM(C27:AH27)</f>
        <v>5840</v>
      </c>
      <c r="AJ27" s="48"/>
      <c r="AK27" s="49">
        <v>2646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214</v>
      </c>
      <c r="D28" s="44"/>
      <c r="E28" s="43">
        <f>SUM(D10:E15)</f>
        <v>175</v>
      </c>
      <c r="F28" s="44"/>
      <c r="G28" s="43">
        <f>SUM(D16:E18)</f>
        <v>86</v>
      </c>
      <c r="H28" s="44"/>
      <c r="I28" s="43">
        <f>SUM(D19:E21)</f>
        <v>78</v>
      </c>
      <c r="J28" s="44"/>
      <c r="K28" s="43">
        <f>SUM(D22:E23)</f>
        <v>54</v>
      </c>
      <c r="L28" s="44"/>
      <c r="M28" s="43">
        <f>SUM(L4:M13)</f>
        <v>309</v>
      </c>
      <c r="N28" s="44"/>
      <c r="O28" s="43">
        <f>SUM(L14:M23)</f>
        <v>515</v>
      </c>
      <c r="P28" s="44"/>
      <c r="Q28" s="43">
        <f>SUM(T4:U13)</f>
        <v>491</v>
      </c>
      <c r="R28" s="44"/>
      <c r="S28" s="43">
        <f>SUM(T14:U23)</f>
        <v>337</v>
      </c>
      <c r="T28" s="44"/>
      <c r="U28" s="43">
        <f>SUM(AB4:AC8)</f>
        <v>118</v>
      </c>
      <c r="V28" s="44"/>
      <c r="W28" s="43">
        <f>SUM(AB9:AC13)</f>
        <v>135</v>
      </c>
      <c r="X28" s="44"/>
      <c r="Y28" s="43">
        <f>SUM(AB14:AC18)</f>
        <v>164</v>
      </c>
      <c r="Z28" s="44"/>
      <c r="AA28" s="43">
        <f>SUM(AB19:AC23)</f>
        <v>102</v>
      </c>
      <c r="AB28" s="44"/>
      <c r="AC28" s="43">
        <f>SUM(AJ4:AK13)</f>
        <v>90</v>
      </c>
      <c r="AD28" s="44"/>
      <c r="AE28" s="43">
        <f>SUM(AJ14:AK23)</f>
        <v>13</v>
      </c>
      <c r="AF28" s="44"/>
      <c r="AG28" s="43">
        <f>AJ24</f>
        <v>0</v>
      </c>
      <c r="AH28" s="44"/>
      <c r="AI28" s="38">
        <f>SUM(C28:AH28)</f>
        <v>2881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200</v>
      </c>
      <c r="D29" s="21"/>
      <c r="E29" s="20">
        <f>SUM(F10:G15)</f>
        <v>185</v>
      </c>
      <c r="F29" s="21"/>
      <c r="G29" s="20">
        <f>SUM(F16:G18)</f>
        <v>71</v>
      </c>
      <c r="H29" s="21"/>
      <c r="I29" s="20">
        <f>SUM(F19:G21)</f>
        <v>79</v>
      </c>
      <c r="J29" s="21"/>
      <c r="K29" s="20">
        <f>SUM(F22:G23)</f>
        <v>53</v>
      </c>
      <c r="L29" s="21"/>
      <c r="M29" s="20">
        <f>SUM(N4:O13)</f>
        <v>331</v>
      </c>
      <c r="N29" s="21"/>
      <c r="O29" s="20">
        <f>SUM(N14:O23)</f>
        <v>466</v>
      </c>
      <c r="P29" s="21"/>
      <c r="Q29" s="20">
        <f>SUM(V4:W13)</f>
        <v>457</v>
      </c>
      <c r="R29" s="21"/>
      <c r="S29" s="20">
        <f>SUM(V14:W23)</f>
        <v>314</v>
      </c>
      <c r="T29" s="21"/>
      <c r="U29" s="20">
        <f>SUM(AD4:AE8)</f>
        <v>153</v>
      </c>
      <c r="V29" s="21"/>
      <c r="W29" s="20">
        <f>SUM(AD9:AE13)</f>
        <v>140</v>
      </c>
      <c r="X29" s="21"/>
      <c r="Y29" s="20">
        <f>SUM(AD14:AE18)</f>
        <v>164</v>
      </c>
      <c r="Z29" s="21"/>
      <c r="AA29" s="20">
        <f>SUM(AD19:AE23)</f>
        <v>152</v>
      </c>
      <c r="AB29" s="21"/>
      <c r="AC29" s="20">
        <f>SUM(AL4:AM13)</f>
        <v>149</v>
      </c>
      <c r="AD29" s="21"/>
      <c r="AE29" s="20">
        <f>SUM(AL14:AM23)</f>
        <v>43</v>
      </c>
      <c r="AF29" s="21"/>
      <c r="AG29" s="20">
        <f>AL24</f>
        <v>2</v>
      </c>
      <c r="AH29" s="21"/>
      <c r="AI29" s="22">
        <f>SUM(C29:AH29)</f>
        <v>2959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931</v>
      </c>
      <c r="D31" s="34"/>
      <c r="E31" s="34"/>
      <c r="F31" s="35">
        <f>C31/AI27</f>
        <v>0.1594178082191781</v>
      </c>
      <c r="G31" s="35"/>
      <c r="H31" s="36"/>
      <c r="I31" s="17">
        <f>SUM(I27:V27)</f>
        <v>3755</v>
      </c>
      <c r="J31" s="37"/>
      <c r="K31" s="37"/>
      <c r="L31" s="37"/>
      <c r="M31" s="37"/>
      <c r="N31" s="37"/>
      <c r="O31" s="37"/>
      <c r="P31" s="15">
        <f>I31/AI27</f>
        <v>0.6429794520547946</v>
      </c>
      <c r="Q31" s="15"/>
      <c r="R31" s="15"/>
      <c r="S31" s="15"/>
      <c r="T31" s="15"/>
      <c r="U31" s="15"/>
      <c r="V31" s="16"/>
      <c r="W31" s="17">
        <f>SUM(W27:AH27)</f>
        <v>1154</v>
      </c>
      <c r="X31" s="18"/>
      <c r="Y31" s="18"/>
      <c r="Z31" s="18"/>
      <c r="AA31" s="18"/>
      <c r="AB31" s="18"/>
      <c r="AC31" s="15">
        <f>W31/AI27</f>
        <v>0.1976027397260274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67</v>
      </c>
      <c r="C4" s="90"/>
      <c r="D4" s="91">
        <v>29</v>
      </c>
      <c r="E4" s="91"/>
      <c r="F4" s="96">
        <v>38</v>
      </c>
      <c r="G4" s="97"/>
      <c r="H4" s="88" t="s">
        <v>7</v>
      </c>
      <c r="I4" s="89"/>
      <c r="J4" s="90">
        <f aca="true" t="shared" si="1" ref="J4:J23">SUM(L4:N4)</f>
        <v>38</v>
      </c>
      <c r="K4" s="90"/>
      <c r="L4" s="91">
        <v>22</v>
      </c>
      <c r="M4" s="91"/>
      <c r="N4" s="91">
        <v>16</v>
      </c>
      <c r="O4" s="93"/>
      <c r="P4" s="88" t="s">
        <v>8</v>
      </c>
      <c r="Q4" s="89"/>
      <c r="R4" s="90">
        <f aca="true" t="shared" si="2" ref="R4:R23">SUM(T4:V4)</f>
        <v>147</v>
      </c>
      <c r="S4" s="90"/>
      <c r="T4" s="91">
        <v>70</v>
      </c>
      <c r="U4" s="91"/>
      <c r="V4" s="91">
        <v>77</v>
      </c>
      <c r="W4" s="93"/>
      <c r="X4" s="88" t="s">
        <v>9</v>
      </c>
      <c r="Y4" s="89"/>
      <c r="Z4" s="90">
        <f aca="true" t="shared" si="3" ref="Z4:Z23">SUM(AB4:AD4)</f>
        <v>54</v>
      </c>
      <c r="AA4" s="90"/>
      <c r="AB4" s="91">
        <v>21</v>
      </c>
      <c r="AC4" s="91"/>
      <c r="AD4" s="91">
        <v>33</v>
      </c>
      <c r="AE4" s="93"/>
      <c r="AF4" s="88" t="s">
        <v>10</v>
      </c>
      <c r="AG4" s="89"/>
      <c r="AH4" s="90">
        <f aca="true" t="shared" si="4" ref="AH4:AH24">SUM(AJ4:AL4)</f>
        <v>81</v>
      </c>
      <c r="AI4" s="90"/>
      <c r="AJ4" s="91">
        <v>50</v>
      </c>
      <c r="AK4" s="91"/>
      <c r="AL4" s="91">
        <v>31</v>
      </c>
      <c r="AM4" s="92"/>
    </row>
    <row r="5" spans="1:39" s="8" customFormat="1" ht="18" customHeight="1">
      <c r="A5" s="10" t="s">
        <v>11</v>
      </c>
      <c r="B5" s="81">
        <f t="shared" si="0"/>
        <v>75</v>
      </c>
      <c r="C5" s="81"/>
      <c r="D5" s="82">
        <v>44</v>
      </c>
      <c r="E5" s="82"/>
      <c r="F5" s="86">
        <v>31</v>
      </c>
      <c r="G5" s="87"/>
      <c r="H5" s="79" t="s">
        <v>12</v>
      </c>
      <c r="I5" s="80"/>
      <c r="J5" s="81">
        <f t="shared" si="1"/>
        <v>51</v>
      </c>
      <c r="K5" s="81"/>
      <c r="L5" s="82">
        <v>21</v>
      </c>
      <c r="M5" s="82"/>
      <c r="N5" s="82">
        <v>30</v>
      </c>
      <c r="O5" s="85"/>
      <c r="P5" s="79" t="s">
        <v>13</v>
      </c>
      <c r="Q5" s="80"/>
      <c r="R5" s="81">
        <f t="shared" si="2"/>
        <v>137</v>
      </c>
      <c r="S5" s="81"/>
      <c r="T5" s="82">
        <v>79</v>
      </c>
      <c r="U5" s="82"/>
      <c r="V5" s="82">
        <v>58</v>
      </c>
      <c r="W5" s="85"/>
      <c r="X5" s="79" t="s">
        <v>14</v>
      </c>
      <c r="Y5" s="80"/>
      <c r="Z5" s="81">
        <f t="shared" si="3"/>
        <v>75</v>
      </c>
      <c r="AA5" s="81"/>
      <c r="AB5" s="82">
        <v>31</v>
      </c>
      <c r="AC5" s="82"/>
      <c r="AD5" s="82">
        <v>44</v>
      </c>
      <c r="AE5" s="85"/>
      <c r="AF5" s="79" t="s">
        <v>15</v>
      </c>
      <c r="AG5" s="80"/>
      <c r="AH5" s="81">
        <f t="shared" si="4"/>
        <v>82</v>
      </c>
      <c r="AI5" s="81"/>
      <c r="AJ5" s="82">
        <v>46</v>
      </c>
      <c r="AK5" s="82"/>
      <c r="AL5" s="82">
        <v>36</v>
      </c>
      <c r="AM5" s="83"/>
    </row>
    <row r="6" spans="1:39" s="8" customFormat="1" ht="18" customHeight="1">
      <c r="A6" s="10" t="s">
        <v>16</v>
      </c>
      <c r="B6" s="81">
        <f t="shared" si="0"/>
        <v>102</v>
      </c>
      <c r="C6" s="81"/>
      <c r="D6" s="82">
        <v>56</v>
      </c>
      <c r="E6" s="82"/>
      <c r="F6" s="86">
        <v>46</v>
      </c>
      <c r="G6" s="87"/>
      <c r="H6" s="79" t="s">
        <v>17</v>
      </c>
      <c r="I6" s="80"/>
      <c r="J6" s="81">
        <f t="shared" si="1"/>
        <v>40</v>
      </c>
      <c r="K6" s="81"/>
      <c r="L6" s="82">
        <v>21</v>
      </c>
      <c r="M6" s="82"/>
      <c r="N6" s="82">
        <v>19</v>
      </c>
      <c r="O6" s="85"/>
      <c r="P6" s="79" t="s">
        <v>18</v>
      </c>
      <c r="Q6" s="80"/>
      <c r="R6" s="81">
        <f t="shared" si="2"/>
        <v>135</v>
      </c>
      <c r="S6" s="81"/>
      <c r="T6" s="82">
        <v>53</v>
      </c>
      <c r="U6" s="82"/>
      <c r="V6" s="82">
        <v>82</v>
      </c>
      <c r="W6" s="85"/>
      <c r="X6" s="79" t="s">
        <v>19</v>
      </c>
      <c r="Y6" s="80"/>
      <c r="Z6" s="81">
        <f t="shared" si="3"/>
        <v>94</v>
      </c>
      <c r="AA6" s="81"/>
      <c r="AB6" s="82">
        <v>40</v>
      </c>
      <c r="AC6" s="82"/>
      <c r="AD6" s="82">
        <v>54</v>
      </c>
      <c r="AE6" s="85"/>
      <c r="AF6" s="79" t="s">
        <v>20</v>
      </c>
      <c r="AG6" s="80"/>
      <c r="AH6" s="81">
        <f t="shared" si="4"/>
        <v>46</v>
      </c>
      <c r="AI6" s="81"/>
      <c r="AJ6" s="82">
        <v>29</v>
      </c>
      <c r="AK6" s="82"/>
      <c r="AL6" s="82">
        <v>17</v>
      </c>
      <c r="AM6" s="83"/>
    </row>
    <row r="7" spans="1:39" s="8" customFormat="1" ht="18" customHeight="1">
      <c r="A7" s="10" t="s">
        <v>21</v>
      </c>
      <c r="B7" s="81">
        <f t="shared" si="0"/>
        <v>107</v>
      </c>
      <c r="C7" s="81"/>
      <c r="D7" s="82">
        <v>55</v>
      </c>
      <c r="E7" s="82"/>
      <c r="F7" s="86">
        <v>52</v>
      </c>
      <c r="G7" s="87"/>
      <c r="H7" s="79" t="s">
        <v>22</v>
      </c>
      <c r="I7" s="80"/>
      <c r="J7" s="81">
        <f t="shared" si="1"/>
        <v>38</v>
      </c>
      <c r="K7" s="81"/>
      <c r="L7" s="82">
        <v>17</v>
      </c>
      <c r="M7" s="82"/>
      <c r="N7" s="82">
        <v>21</v>
      </c>
      <c r="O7" s="85"/>
      <c r="P7" s="79" t="s">
        <v>23</v>
      </c>
      <c r="Q7" s="80"/>
      <c r="R7" s="81">
        <f t="shared" si="2"/>
        <v>139</v>
      </c>
      <c r="S7" s="81"/>
      <c r="T7" s="82">
        <v>72</v>
      </c>
      <c r="U7" s="82"/>
      <c r="V7" s="82">
        <v>67</v>
      </c>
      <c r="W7" s="85"/>
      <c r="X7" s="79" t="s">
        <v>24</v>
      </c>
      <c r="Y7" s="80"/>
      <c r="Z7" s="81">
        <f t="shared" si="3"/>
        <v>92</v>
      </c>
      <c r="AA7" s="81"/>
      <c r="AB7" s="82">
        <v>36</v>
      </c>
      <c r="AC7" s="82"/>
      <c r="AD7" s="82">
        <v>56</v>
      </c>
      <c r="AE7" s="85"/>
      <c r="AF7" s="79" t="s">
        <v>25</v>
      </c>
      <c r="AG7" s="80"/>
      <c r="AH7" s="81">
        <f t="shared" si="4"/>
        <v>58</v>
      </c>
      <c r="AI7" s="81"/>
      <c r="AJ7" s="82">
        <v>34</v>
      </c>
      <c r="AK7" s="82"/>
      <c r="AL7" s="82">
        <v>24</v>
      </c>
      <c r="AM7" s="83"/>
    </row>
    <row r="8" spans="1:39" s="8" customFormat="1" ht="18" customHeight="1">
      <c r="A8" s="10" t="s">
        <v>26</v>
      </c>
      <c r="B8" s="81">
        <f t="shared" si="0"/>
        <v>118</v>
      </c>
      <c r="C8" s="81"/>
      <c r="D8" s="82">
        <v>45</v>
      </c>
      <c r="E8" s="82"/>
      <c r="F8" s="86">
        <v>73</v>
      </c>
      <c r="G8" s="87"/>
      <c r="H8" s="79" t="s">
        <v>27</v>
      </c>
      <c r="I8" s="80"/>
      <c r="J8" s="81">
        <f t="shared" si="1"/>
        <v>35</v>
      </c>
      <c r="K8" s="81"/>
      <c r="L8" s="82">
        <v>24</v>
      </c>
      <c r="M8" s="82"/>
      <c r="N8" s="82">
        <v>11</v>
      </c>
      <c r="O8" s="85"/>
      <c r="P8" s="79" t="s">
        <v>28</v>
      </c>
      <c r="Q8" s="80"/>
      <c r="R8" s="81">
        <f t="shared" si="2"/>
        <v>112</v>
      </c>
      <c r="S8" s="81"/>
      <c r="T8" s="82">
        <v>52</v>
      </c>
      <c r="U8" s="82"/>
      <c r="V8" s="82">
        <v>60</v>
      </c>
      <c r="W8" s="85"/>
      <c r="X8" s="79" t="s">
        <v>29</v>
      </c>
      <c r="Y8" s="80"/>
      <c r="Z8" s="81">
        <f t="shared" si="3"/>
        <v>106</v>
      </c>
      <c r="AA8" s="81"/>
      <c r="AB8" s="82">
        <v>45</v>
      </c>
      <c r="AC8" s="82"/>
      <c r="AD8" s="82">
        <v>61</v>
      </c>
      <c r="AE8" s="85"/>
      <c r="AF8" s="79" t="s">
        <v>30</v>
      </c>
      <c r="AG8" s="80"/>
      <c r="AH8" s="81">
        <f t="shared" si="4"/>
        <v>44</v>
      </c>
      <c r="AI8" s="81"/>
      <c r="AJ8" s="82">
        <v>26</v>
      </c>
      <c r="AK8" s="82"/>
      <c r="AL8" s="82">
        <v>18</v>
      </c>
      <c r="AM8" s="83"/>
    </row>
    <row r="9" spans="1:39" s="8" customFormat="1" ht="18" customHeight="1">
      <c r="A9" s="10" t="s">
        <v>31</v>
      </c>
      <c r="B9" s="81">
        <f t="shared" si="0"/>
        <v>106</v>
      </c>
      <c r="C9" s="81"/>
      <c r="D9" s="82">
        <v>54</v>
      </c>
      <c r="E9" s="82"/>
      <c r="F9" s="86">
        <v>52</v>
      </c>
      <c r="G9" s="87"/>
      <c r="H9" s="79" t="s">
        <v>32</v>
      </c>
      <c r="I9" s="80"/>
      <c r="J9" s="81">
        <f t="shared" si="1"/>
        <v>38</v>
      </c>
      <c r="K9" s="81"/>
      <c r="L9" s="82">
        <v>21</v>
      </c>
      <c r="M9" s="82"/>
      <c r="N9" s="82">
        <v>17</v>
      </c>
      <c r="O9" s="85"/>
      <c r="P9" s="79" t="s">
        <v>33</v>
      </c>
      <c r="Q9" s="80"/>
      <c r="R9" s="81">
        <f t="shared" si="2"/>
        <v>111</v>
      </c>
      <c r="S9" s="81"/>
      <c r="T9" s="82">
        <v>52</v>
      </c>
      <c r="U9" s="82"/>
      <c r="V9" s="82">
        <v>59</v>
      </c>
      <c r="W9" s="85"/>
      <c r="X9" s="79" t="s">
        <v>34</v>
      </c>
      <c r="Y9" s="80"/>
      <c r="Z9" s="81">
        <f t="shared" si="3"/>
        <v>95</v>
      </c>
      <c r="AA9" s="81"/>
      <c r="AB9" s="82">
        <v>46</v>
      </c>
      <c r="AC9" s="82"/>
      <c r="AD9" s="82">
        <v>49</v>
      </c>
      <c r="AE9" s="85"/>
      <c r="AF9" s="79" t="s">
        <v>35</v>
      </c>
      <c r="AG9" s="80"/>
      <c r="AH9" s="81">
        <f t="shared" si="4"/>
        <v>34</v>
      </c>
      <c r="AI9" s="81"/>
      <c r="AJ9" s="82">
        <v>16</v>
      </c>
      <c r="AK9" s="82"/>
      <c r="AL9" s="82">
        <v>18</v>
      </c>
      <c r="AM9" s="83"/>
    </row>
    <row r="10" spans="1:39" s="8" customFormat="1" ht="18" customHeight="1">
      <c r="A10" s="10" t="s">
        <v>36</v>
      </c>
      <c r="B10" s="81">
        <f t="shared" si="0"/>
        <v>115</v>
      </c>
      <c r="C10" s="81"/>
      <c r="D10" s="82">
        <v>57</v>
      </c>
      <c r="E10" s="82"/>
      <c r="F10" s="86">
        <v>58</v>
      </c>
      <c r="G10" s="87"/>
      <c r="H10" s="79" t="s">
        <v>37</v>
      </c>
      <c r="I10" s="80"/>
      <c r="J10" s="81">
        <f t="shared" si="1"/>
        <v>39</v>
      </c>
      <c r="K10" s="81"/>
      <c r="L10" s="82">
        <v>22</v>
      </c>
      <c r="M10" s="82"/>
      <c r="N10" s="82">
        <v>17</v>
      </c>
      <c r="O10" s="85"/>
      <c r="P10" s="79" t="s">
        <v>38</v>
      </c>
      <c r="Q10" s="80"/>
      <c r="R10" s="81">
        <f t="shared" si="2"/>
        <v>124</v>
      </c>
      <c r="S10" s="81"/>
      <c r="T10" s="82">
        <v>59</v>
      </c>
      <c r="U10" s="82"/>
      <c r="V10" s="82">
        <v>65</v>
      </c>
      <c r="W10" s="85"/>
      <c r="X10" s="79" t="s">
        <v>39</v>
      </c>
      <c r="Y10" s="80"/>
      <c r="Z10" s="81">
        <f t="shared" si="3"/>
        <v>119</v>
      </c>
      <c r="AA10" s="81"/>
      <c r="AB10" s="82">
        <v>48</v>
      </c>
      <c r="AC10" s="82"/>
      <c r="AD10" s="82">
        <v>71</v>
      </c>
      <c r="AE10" s="85"/>
      <c r="AF10" s="79" t="s">
        <v>40</v>
      </c>
      <c r="AG10" s="80"/>
      <c r="AH10" s="81">
        <f t="shared" si="4"/>
        <v>33</v>
      </c>
      <c r="AI10" s="81"/>
      <c r="AJ10" s="82">
        <v>13</v>
      </c>
      <c r="AK10" s="82"/>
      <c r="AL10" s="82">
        <v>20</v>
      </c>
      <c r="AM10" s="83"/>
    </row>
    <row r="11" spans="1:39" s="8" customFormat="1" ht="18" customHeight="1">
      <c r="A11" s="10" t="s">
        <v>41</v>
      </c>
      <c r="B11" s="81">
        <f t="shared" si="0"/>
        <v>124</v>
      </c>
      <c r="C11" s="81"/>
      <c r="D11" s="82">
        <v>61</v>
      </c>
      <c r="E11" s="82"/>
      <c r="F11" s="86">
        <v>63</v>
      </c>
      <c r="G11" s="87"/>
      <c r="H11" s="79" t="s">
        <v>42</v>
      </c>
      <c r="I11" s="80"/>
      <c r="J11" s="81">
        <f t="shared" si="1"/>
        <v>46</v>
      </c>
      <c r="K11" s="81"/>
      <c r="L11" s="82">
        <v>23</v>
      </c>
      <c r="M11" s="82"/>
      <c r="N11" s="82">
        <v>23</v>
      </c>
      <c r="O11" s="85"/>
      <c r="P11" s="79" t="s">
        <v>43</v>
      </c>
      <c r="Q11" s="80"/>
      <c r="R11" s="81">
        <f t="shared" si="2"/>
        <v>110</v>
      </c>
      <c r="S11" s="81"/>
      <c r="T11" s="82">
        <v>58</v>
      </c>
      <c r="U11" s="82"/>
      <c r="V11" s="82">
        <v>52</v>
      </c>
      <c r="W11" s="85"/>
      <c r="X11" s="79" t="s">
        <v>44</v>
      </c>
      <c r="Y11" s="80"/>
      <c r="Z11" s="81">
        <f t="shared" si="3"/>
        <v>121</v>
      </c>
      <c r="AA11" s="81"/>
      <c r="AB11" s="82">
        <v>52</v>
      </c>
      <c r="AC11" s="82"/>
      <c r="AD11" s="82">
        <v>69</v>
      </c>
      <c r="AE11" s="85"/>
      <c r="AF11" s="79" t="s">
        <v>45</v>
      </c>
      <c r="AG11" s="80"/>
      <c r="AH11" s="81">
        <f t="shared" si="4"/>
        <v>34</v>
      </c>
      <c r="AI11" s="81"/>
      <c r="AJ11" s="82">
        <v>15</v>
      </c>
      <c r="AK11" s="82"/>
      <c r="AL11" s="82">
        <v>19</v>
      </c>
      <c r="AM11" s="83"/>
    </row>
    <row r="12" spans="1:39" s="8" customFormat="1" ht="18" customHeight="1">
      <c r="A12" s="10" t="s">
        <v>46</v>
      </c>
      <c r="B12" s="81">
        <f t="shared" si="0"/>
        <v>112</v>
      </c>
      <c r="C12" s="81"/>
      <c r="D12" s="82">
        <v>56</v>
      </c>
      <c r="E12" s="82"/>
      <c r="F12" s="86">
        <v>56</v>
      </c>
      <c r="G12" s="87"/>
      <c r="H12" s="79" t="s">
        <v>47</v>
      </c>
      <c r="I12" s="80"/>
      <c r="J12" s="81">
        <f t="shared" si="1"/>
        <v>37</v>
      </c>
      <c r="K12" s="81"/>
      <c r="L12" s="82">
        <v>15</v>
      </c>
      <c r="M12" s="82"/>
      <c r="N12" s="82">
        <v>22</v>
      </c>
      <c r="O12" s="85"/>
      <c r="P12" s="79" t="s">
        <v>48</v>
      </c>
      <c r="Q12" s="80"/>
      <c r="R12" s="81">
        <f t="shared" si="2"/>
        <v>119</v>
      </c>
      <c r="S12" s="81"/>
      <c r="T12" s="82">
        <v>53</v>
      </c>
      <c r="U12" s="82"/>
      <c r="V12" s="82">
        <v>66</v>
      </c>
      <c r="W12" s="85"/>
      <c r="X12" s="79" t="s">
        <v>49</v>
      </c>
      <c r="Y12" s="80"/>
      <c r="Z12" s="81">
        <f t="shared" si="3"/>
        <v>138</v>
      </c>
      <c r="AA12" s="81"/>
      <c r="AB12" s="82">
        <v>57</v>
      </c>
      <c r="AC12" s="82"/>
      <c r="AD12" s="82">
        <v>81</v>
      </c>
      <c r="AE12" s="85"/>
      <c r="AF12" s="79" t="s">
        <v>50</v>
      </c>
      <c r="AG12" s="80"/>
      <c r="AH12" s="81">
        <f t="shared" si="4"/>
        <v>21</v>
      </c>
      <c r="AI12" s="81"/>
      <c r="AJ12" s="82">
        <v>8</v>
      </c>
      <c r="AK12" s="82"/>
      <c r="AL12" s="82">
        <v>13</v>
      </c>
      <c r="AM12" s="83"/>
    </row>
    <row r="13" spans="1:39" s="8" customFormat="1" ht="18" customHeight="1">
      <c r="A13" s="10" t="s">
        <v>51</v>
      </c>
      <c r="B13" s="81">
        <f t="shared" si="0"/>
        <v>100</v>
      </c>
      <c r="C13" s="81"/>
      <c r="D13" s="82">
        <v>43</v>
      </c>
      <c r="E13" s="82"/>
      <c r="F13" s="86">
        <v>57</v>
      </c>
      <c r="G13" s="87"/>
      <c r="H13" s="79" t="s">
        <v>52</v>
      </c>
      <c r="I13" s="80"/>
      <c r="J13" s="81">
        <f t="shared" si="1"/>
        <v>58</v>
      </c>
      <c r="K13" s="81"/>
      <c r="L13" s="82">
        <v>29</v>
      </c>
      <c r="M13" s="82"/>
      <c r="N13" s="82">
        <v>29</v>
      </c>
      <c r="O13" s="85"/>
      <c r="P13" s="79" t="s">
        <v>53</v>
      </c>
      <c r="Q13" s="80"/>
      <c r="R13" s="81">
        <f t="shared" si="2"/>
        <v>129</v>
      </c>
      <c r="S13" s="81"/>
      <c r="T13" s="82">
        <v>56</v>
      </c>
      <c r="U13" s="82"/>
      <c r="V13" s="82">
        <v>73</v>
      </c>
      <c r="W13" s="85"/>
      <c r="X13" s="79" t="s">
        <v>54</v>
      </c>
      <c r="Y13" s="80"/>
      <c r="Z13" s="81">
        <f t="shared" si="3"/>
        <v>163</v>
      </c>
      <c r="AA13" s="81"/>
      <c r="AB13" s="82">
        <v>75</v>
      </c>
      <c r="AC13" s="82"/>
      <c r="AD13" s="82">
        <v>88</v>
      </c>
      <c r="AE13" s="85"/>
      <c r="AF13" s="79" t="s">
        <v>55</v>
      </c>
      <c r="AG13" s="80"/>
      <c r="AH13" s="81">
        <f t="shared" si="4"/>
        <v>29</v>
      </c>
      <c r="AI13" s="81"/>
      <c r="AJ13" s="82">
        <v>13</v>
      </c>
      <c r="AK13" s="82"/>
      <c r="AL13" s="82">
        <v>16</v>
      </c>
      <c r="AM13" s="83"/>
    </row>
    <row r="14" spans="1:39" s="8" customFormat="1" ht="18" customHeight="1">
      <c r="A14" s="10" t="s">
        <v>56</v>
      </c>
      <c r="B14" s="81">
        <f t="shared" si="0"/>
        <v>127</v>
      </c>
      <c r="C14" s="81"/>
      <c r="D14" s="82">
        <v>67</v>
      </c>
      <c r="E14" s="82"/>
      <c r="F14" s="86">
        <v>60</v>
      </c>
      <c r="G14" s="87"/>
      <c r="H14" s="79" t="s">
        <v>57</v>
      </c>
      <c r="I14" s="80"/>
      <c r="J14" s="81">
        <f t="shared" si="1"/>
        <v>71</v>
      </c>
      <c r="K14" s="81"/>
      <c r="L14" s="82">
        <v>33</v>
      </c>
      <c r="M14" s="82"/>
      <c r="N14" s="82">
        <v>38</v>
      </c>
      <c r="O14" s="85"/>
      <c r="P14" s="79" t="s">
        <v>58</v>
      </c>
      <c r="Q14" s="80"/>
      <c r="R14" s="81">
        <f t="shared" si="2"/>
        <v>65</v>
      </c>
      <c r="S14" s="81"/>
      <c r="T14" s="82">
        <v>33</v>
      </c>
      <c r="U14" s="82"/>
      <c r="V14" s="82">
        <v>32</v>
      </c>
      <c r="W14" s="85"/>
      <c r="X14" s="79" t="s">
        <v>59</v>
      </c>
      <c r="Y14" s="80"/>
      <c r="Z14" s="81">
        <f t="shared" si="3"/>
        <v>214</v>
      </c>
      <c r="AA14" s="81"/>
      <c r="AB14" s="82">
        <v>97</v>
      </c>
      <c r="AC14" s="82"/>
      <c r="AD14" s="82">
        <v>117</v>
      </c>
      <c r="AE14" s="85"/>
      <c r="AF14" s="79" t="s">
        <v>60</v>
      </c>
      <c r="AG14" s="80"/>
      <c r="AH14" s="81">
        <f t="shared" si="4"/>
        <v>19</v>
      </c>
      <c r="AI14" s="81"/>
      <c r="AJ14" s="82">
        <v>7</v>
      </c>
      <c r="AK14" s="82"/>
      <c r="AL14" s="82">
        <v>12</v>
      </c>
      <c r="AM14" s="83"/>
    </row>
    <row r="15" spans="1:39" s="8" customFormat="1" ht="18" customHeight="1">
      <c r="A15" s="10" t="s">
        <v>61</v>
      </c>
      <c r="B15" s="81">
        <f t="shared" si="0"/>
        <v>98</v>
      </c>
      <c r="C15" s="81"/>
      <c r="D15" s="82">
        <v>46</v>
      </c>
      <c r="E15" s="82"/>
      <c r="F15" s="86">
        <v>52</v>
      </c>
      <c r="G15" s="87"/>
      <c r="H15" s="79" t="s">
        <v>62</v>
      </c>
      <c r="I15" s="80"/>
      <c r="J15" s="81">
        <f t="shared" si="1"/>
        <v>92</v>
      </c>
      <c r="K15" s="81"/>
      <c r="L15" s="82">
        <v>39</v>
      </c>
      <c r="M15" s="82"/>
      <c r="N15" s="82">
        <v>53</v>
      </c>
      <c r="O15" s="85"/>
      <c r="P15" s="79" t="s">
        <v>63</v>
      </c>
      <c r="Q15" s="80"/>
      <c r="R15" s="81">
        <f t="shared" si="2"/>
        <v>80</v>
      </c>
      <c r="S15" s="81"/>
      <c r="T15" s="82">
        <v>37</v>
      </c>
      <c r="U15" s="82"/>
      <c r="V15" s="82">
        <v>43</v>
      </c>
      <c r="W15" s="85"/>
      <c r="X15" s="79" t="s">
        <v>64</v>
      </c>
      <c r="Y15" s="80"/>
      <c r="Z15" s="81">
        <f t="shared" si="3"/>
        <v>201</v>
      </c>
      <c r="AA15" s="81"/>
      <c r="AB15" s="82">
        <v>84</v>
      </c>
      <c r="AC15" s="82"/>
      <c r="AD15" s="82">
        <v>117</v>
      </c>
      <c r="AE15" s="85"/>
      <c r="AF15" s="79" t="s">
        <v>65</v>
      </c>
      <c r="AG15" s="80"/>
      <c r="AH15" s="81">
        <f t="shared" si="4"/>
        <v>15</v>
      </c>
      <c r="AI15" s="81"/>
      <c r="AJ15" s="82">
        <v>6</v>
      </c>
      <c r="AK15" s="82"/>
      <c r="AL15" s="82">
        <v>9</v>
      </c>
      <c r="AM15" s="83"/>
    </row>
    <row r="16" spans="1:39" s="8" customFormat="1" ht="18" customHeight="1">
      <c r="A16" s="10" t="s">
        <v>66</v>
      </c>
      <c r="B16" s="81">
        <f t="shared" si="0"/>
        <v>82</v>
      </c>
      <c r="C16" s="81"/>
      <c r="D16" s="82">
        <v>41</v>
      </c>
      <c r="E16" s="82"/>
      <c r="F16" s="86">
        <v>41</v>
      </c>
      <c r="G16" s="87"/>
      <c r="H16" s="79" t="s">
        <v>67</v>
      </c>
      <c r="I16" s="80"/>
      <c r="J16" s="81">
        <f t="shared" si="1"/>
        <v>103</v>
      </c>
      <c r="K16" s="81"/>
      <c r="L16" s="82">
        <v>41</v>
      </c>
      <c r="M16" s="82"/>
      <c r="N16" s="82">
        <v>62</v>
      </c>
      <c r="O16" s="85"/>
      <c r="P16" s="79" t="s">
        <v>68</v>
      </c>
      <c r="Q16" s="80"/>
      <c r="R16" s="81">
        <f t="shared" si="2"/>
        <v>62</v>
      </c>
      <c r="S16" s="81"/>
      <c r="T16" s="82">
        <v>32</v>
      </c>
      <c r="U16" s="82"/>
      <c r="V16" s="82">
        <v>30</v>
      </c>
      <c r="W16" s="85"/>
      <c r="X16" s="79" t="s">
        <v>69</v>
      </c>
      <c r="Y16" s="80"/>
      <c r="Z16" s="81">
        <f t="shared" si="3"/>
        <v>230</v>
      </c>
      <c r="AA16" s="81"/>
      <c r="AB16" s="82">
        <v>112</v>
      </c>
      <c r="AC16" s="82"/>
      <c r="AD16" s="82">
        <v>118</v>
      </c>
      <c r="AE16" s="85"/>
      <c r="AF16" s="79" t="s">
        <v>70</v>
      </c>
      <c r="AG16" s="80"/>
      <c r="AH16" s="81">
        <f t="shared" si="4"/>
        <v>13</v>
      </c>
      <c r="AI16" s="81"/>
      <c r="AJ16" s="82">
        <v>4</v>
      </c>
      <c r="AK16" s="82"/>
      <c r="AL16" s="82">
        <v>9</v>
      </c>
      <c r="AM16" s="83"/>
    </row>
    <row r="17" spans="1:39" s="8" customFormat="1" ht="18" customHeight="1">
      <c r="A17" s="10" t="s">
        <v>71</v>
      </c>
      <c r="B17" s="81">
        <f t="shared" si="0"/>
        <v>77</v>
      </c>
      <c r="C17" s="81"/>
      <c r="D17" s="82">
        <v>29</v>
      </c>
      <c r="E17" s="82"/>
      <c r="F17" s="86">
        <v>48</v>
      </c>
      <c r="G17" s="87"/>
      <c r="H17" s="79" t="s">
        <v>72</v>
      </c>
      <c r="I17" s="80"/>
      <c r="J17" s="81">
        <f t="shared" si="1"/>
        <v>125</v>
      </c>
      <c r="K17" s="81"/>
      <c r="L17" s="82">
        <v>65</v>
      </c>
      <c r="M17" s="82"/>
      <c r="N17" s="82">
        <v>60</v>
      </c>
      <c r="O17" s="85"/>
      <c r="P17" s="79" t="s">
        <v>73</v>
      </c>
      <c r="Q17" s="80"/>
      <c r="R17" s="81">
        <f t="shared" si="2"/>
        <v>67</v>
      </c>
      <c r="S17" s="81"/>
      <c r="T17" s="82">
        <v>33</v>
      </c>
      <c r="U17" s="82"/>
      <c r="V17" s="82">
        <v>34</v>
      </c>
      <c r="W17" s="85"/>
      <c r="X17" s="79" t="s">
        <v>74</v>
      </c>
      <c r="Y17" s="80"/>
      <c r="Z17" s="81">
        <f t="shared" si="3"/>
        <v>142</v>
      </c>
      <c r="AA17" s="81"/>
      <c r="AB17" s="82">
        <v>69</v>
      </c>
      <c r="AC17" s="82"/>
      <c r="AD17" s="82">
        <v>73</v>
      </c>
      <c r="AE17" s="85"/>
      <c r="AF17" s="79" t="s">
        <v>75</v>
      </c>
      <c r="AG17" s="80"/>
      <c r="AH17" s="81">
        <f t="shared" si="4"/>
        <v>9</v>
      </c>
      <c r="AI17" s="81"/>
      <c r="AJ17" s="82">
        <v>2</v>
      </c>
      <c r="AK17" s="82"/>
      <c r="AL17" s="82">
        <v>7</v>
      </c>
      <c r="AM17" s="83"/>
    </row>
    <row r="18" spans="1:39" s="8" customFormat="1" ht="18" customHeight="1">
      <c r="A18" s="10" t="s">
        <v>76</v>
      </c>
      <c r="B18" s="81">
        <f t="shared" si="0"/>
        <v>74</v>
      </c>
      <c r="C18" s="81"/>
      <c r="D18" s="82">
        <v>43</v>
      </c>
      <c r="E18" s="82"/>
      <c r="F18" s="86">
        <v>31</v>
      </c>
      <c r="G18" s="87"/>
      <c r="H18" s="79" t="s">
        <v>77</v>
      </c>
      <c r="I18" s="80"/>
      <c r="J18" s="81">
        <f t="shared" si="1"/>
        <v>105</v>
      </c>
      <c r="K18" s="81"/>
      <c r="L18" s="82">
        <v>52</v>
      </c>
      <c r="M18" s="82"/>
      <c r="N18" s="82">
        <v>53</v>
      </c>
      <c r="O18" s="85"/>
      <c r="P18" s="79" t="s">
        <v>78</v>
      </c>
      <c r="Q18" s="80"/>
      <c r="R18" s="81">
        <f t="shared" si="2"/>
        <v>66</v>
      </c>
      <c r="S18" s="81"/>
      <c r="T18" s="82">
        <v>41</v>
      </c>
      <c r="U18" s="82"/>
      <c r="V18" s="82">
        <v>25</v>
      </c>
      <c r="W18" s="85"/>
      <c r="X18" s="79" t="s">
        <v>79</v>
      </c>
      <c r="Y18" s="80"/>
      <c r="Z18" s="81">
        <f t="shared" si="3"/>
        <v>122</v>
      </c>
      <c r="AA18" s="81"/>
      <c r="AB18" s="82">
        <v>54</v>
      </c>
      <c r="AC18" s="82"/>
      <c r="AD18" s="82">
        <v>68</v>
      </c>
      <c r="AE18" s="85"/>
      <c r="AF18" s="79" t="s">
        <v>80</v>
      </c>
      <c r="AG18" s="80"/>
      <c r="AH18" s="81">
        <f t="shared" si="4"/>
        <v>9</v>
      </c>
      <c r="AI18" s="81"/>
      <c r="AJ18" s="82">
        <v>1</v>
      </c>
      <c r="AK18" s="82"/>
      <c r="AL18" s="82">
        <v>8</v>
      </c>
      <c r="AM18" s="83"/>
    </row>
    <row r="19" spans="1:39" s="8" customFormat="1" ht="18" customHeight="1">
      <c r="A19" s="10" t="s">
        <v>81</v>
      </c>
      <c r="B19" s="81">
        <f t="shared" si="0"/>
        <v>79</v>
      </c>
      <c r="C19" s="81"/>
      <c r="D19" s="82">
        <v>38</v>
      </c>
      <c r="E19" s="82"/>
      <c r="F19" s="86">
        <v>41</v>
      </c>
      <c r="G19" s="87"/>
      <c r="H19" s="79" t="s">
        <v>82</v>
      </c>
      <c r="I19" s="80"/>
      <c r="J19" s="81">
        <f t="shared" si="1"/>
        <v>137</v>
      </c>
      <c r="K19" s="81"/>
      <c r="L19" s="82">
        <v>66</v>
      </c>
      <c r="M19" s="82"/>
      <c r="N19" s="82">
        <v>71</v>
      </c>
      <c r="O19" s="85"/>
      <c r="P19" s="79" t="s">
        <v>83</v>
      </c>
      <c r="Q19" s="80"/>
      <c r="R19" s="81">
        <f t="shared" si="2"/>
        <v>78</v>
      </c>
      <c r="S19" s="81"/>
      <c r="T19" s="82">
        <v>40</v>
      </c>
      <c r="U19" s="82"/>
      <c r="V19" s="82">
        <v>38</v>
      </c>
      <c r="W19" s="85"/>
      <c r="X19" s="79" t="s">
        <v>84</v>
      </c>
      <c r="Y19" s="80"/>
      <c r="Z19" s="81">
        <f t="shared" si="3"/>
        <v>144</v>
      </c>
      <c r="AA19" s="81"/>
      <c r="AB19" s="82">
        <v>64</v>
      </c>
      <c r="AC19" s="82"/>
      <c r="AD19" s="82">
        <v>80</v>
      </c>
      <c r="AE19" s="85"/>
      <c r="AF19" s="79" t="s">
        <v>85</v>
      </c>
      <c r="AG19" s="80"/>
      <c r="AH19" s="81">
        <f t="shared" si="4"/>
        <v>4</v>
      </c>
      <c r="AI19" s="81"/>
      <c r="AJ19" s="82">
        <v>0</v>
      </c>
      <c r="AK19" s="82"/>
      <c r="AL19" s="82">
        <v>4</v>
      </c>
      <c r="AM19" s="83"/>
    </row>
    <row r="20" spans="1:39" s="8" customFormat="1" ht="18" customHeight="1">
      <c r="A20" s="10" t="s">
        <v>86</v>
      </c>
      <c r="B20" s="81">
        <f t="shared" si="0"/>
        <v>47</v>
      </c>
      <c r="C20" s="81"/>
      <c r="D20" s="82">
        <v>25</v>
      </c>
      <c r="E20" s="82"/>
      <c r="F20" s="86">
        <v>22</v>
      </c>
      <c r="G20" s="87"/>
      <c r="H20" s="79" t="s">
        <v>87</v>
      </c>
      <c r="I20" s="80"/>
      <c r="J20" s="81">
        <f t="shared" si="1"/>
        <v>106</v>
      </c>
      <c r="K20" s="81"/>
      <c r="L20" s="82">
        <v>54</v>
      </c>
      <c r="M20" s="82"/>
      <c r="N20" s="82">
        <v>52</v>
      </c>
      <c r="O20" s="85"/>
      <c r="P20" s="79" t="s">
        <v>88</v>
      </c>
      <c r="Q20" s="80"/>
      <c r="R20" s="81">
        <f t="shared" si="2"/>
        <v>59</v>
      </c>
      <c r="S20" s="81"/>
      <c r="T20" s="82">
        <v>33</v>
      </c>
      <c r="U20" s="82"/>
      <c r="V20" s="82">
        <v>26</v>
      </c>
      <c r="W20" s="85"/>
      <c r="X20" s="79" t="s">
        <v>89</v>
      </c>
      <c r="Y20" s="80"/>
      <c r="Z20" s="81">
        <f t="shared" si="3"/>
        <v>164</v>
      </c>
      <c r="AA20" s="81"/>
      <c r="AB20" s="82">
        <v>84</v>
      </c>
      <c r="AC20" s="82"/>
      <c r="AD20" s="82">
        <v>80</v>
      </c>
      <c r="AE20" s="85"/>
      <c r="AF20" s="79" t="s">
        <v>90</v>
      </c>
      <c r="AG20" s="80"/>
      <c r="AH20" s="81">
        <f t="shared" si="4"/>
        <v>6</v>
      </c>
      <c r="AI20" s="81"/>
      <c r="AJ20" s="82">
        <v>1</v>
      </c>
      <c r="AK20" s="82"/>
      <c r="AL20" s="82">
        <v>5</v>
      </c>
      <c r="AM20" s="83"/>
    </row>
    <row r="21" spans="1:39" s="8" customFormat="1" ht="18" customHeight="1">
      <c r="A21" s="10" t="s">
        <v>91</v>
      </c>
      <c r="B21" s="81">
        <f t="shared" si="0"/>
        <v>63</v>
      </c>
      <c r="C21" s="81"/>
      <c r="D21" s="82">
        <v>22</v>
      </c>
      <c r="E21" s="82"/>
      <c r="F21" s="86">
        <v>41</v>
      </c>
      <c r="G21" s="87"/>
      <c r="H21" s="79" t="s">
        <v>92</v>
      </c>
      <c r="I21" s="80"/>
      <c r="J21" s="81">
        <f t="shared" si="1"/>
        <v>108</v>
      </c>
      <c r="K21" s="81"/>
      <c r="L21" s="82">
        <v>49</v>
      </c>
      <c r="M21" s="82"/>
      <c r="N21" s="82">
        <v>59</v>
      </c>
      <c r="O21" s="85"/>
      <c r="P21" s="79" t="s">
        <v>93</v>
      </c>
      <c r="Q21" s="80"/>
      <c r="R21" s="81">
        <f t="shared" si="2"/>
        <v>59</v>
      </c>
      <c r="S21" s="81"/>
      <c r="T21" s="82">
        <v>24</v>
      </c>
      <c r="U21" s="82"/>
      <c r="V21" s="82">
        <v>35</v>
      </c>
      <c r="W21" s="85"/>
      <c r="X21" s="79" t="s">
        <v>94</v>
      </c>
      <c r="Y21" s="80"/>
      <c r="Z21" s="81">
        <f t="shared" si="3"/>
        <v>163</v>
      </c>
      <c r="AA21" s="81"/>
      <c r="AB21" s="82">
        <v>84</v>
      </c>
      <c r="AC21" s="82"/>
      <c r="AD21" s="82">
        <v>79</v>
      </c>
      <c r="AE21" s="85"/>
      <c r="AF21" s="79" t="s">
        <v>95</v>
      </c>
      <c r="AG21" s="80"/>
      <c r="AH21" s="81">
        <f t="shared" si="4"/>
        <v>2</v>
      </c>
      <c r="AI21" s="81"/>
      <c r="AJ21" s="82">
        <v>0</v>
      </c>
      <c r="AK21" s="82"/>
      <c r="AL21" s="82">
        <v>2</v>
      </c>
      <c r="AM21" s="83"/>
    </row>
    <row r="22" spans="1:39" s="8" customFormat="1" ht="18" customHeight="1">
      <c r="A22" s="10" t="s">
        <v>96</v>
      </c>
      <c r="B22" s="81">
        <f t="shared" si="0"/>
        <v>55</v>
      </c>
      <c r="C22" s="81"/>
      <c r="D22" s="82">
        <v>26</v>
      </c>
      <c r="E22" s="82"/>
      <c r="F22" s="86">
        <v>29</v>
      </c>
      <c r="G22" s="87"/>
      <c r="H22" s="79" t="s">
        <v>97</v>
      </c>
      <c r="I22" s="80"/>
      <c r="J22" s="81">
        <f t="shared" si="1"/>
        <v>117</v>
      </c>
      <c r="K22" s="81"/>
      <c r="L22" s="82">
        <v>65</v>
      </c>
      <c r="M22" s="82"/>
      <c r="N22" s="82">
        <v>52</v>
      </c>
      <c r="O22" s="85"/>
      <c r="P22" s="79" t="s">
        <v>98</v>
      </c>
      <c r="Q22" s="80"/>
      <c r="R22" s="81">
        <f t="shared" si="2"/>
        <v>54</v>
      </c>
      <c r="S22" s="81"/>
      <c r="T22" s="82">
        <v>26</v>
      </c>
      <c r="U22" s="82"/>
      <c r="V22" s="82">
        <v>28</v>
      </c>
      <c r="W22" s="85"/>
      <c r="X22" s="79" t="s">
        <v>99</v>
      </c>
      <c r="Y22" s="80"/>
      <c r="Z22" s="81">
        <f t="shared" si="3"/>
        <v>126</v>
      </c>
      <c r="AA22" s="81"/>
      <c r="AB22" s="82">
        <v>64</v>
      </c>
      <c r="AC22" s="82"/>
      <c r="AD22" s="82">
        <v>62</v>
      </c>
      <c r="AE22" s="85"/>
      <c r="AF22" s="79" t="s">
        <v>100</v>
      </c>
      <c r="AG22" s="80"/>
      <c r="AH22" s="81">
        <f t="shared" si="4"/>
        <v>2</v>
      </c>
      <c r="AI22" s="81"/>
      <c r="AJ22" s="82">
        <v>0</v>
      </c>
      <c r="AK22" s="82"/>
      <c r="AL22" s="82">
        <v>2</v>
      </c>
      <c r="AM22" s="83"/>
    </row>
    <row r="23" spans="1:39" s="8" customFormat="1" ht="18" customHeight="1">
      <c r="A23" s="11" t="s">
        <v>101</v>
      </c>
      <c r="B23" s="66">
        <f t="shared" si="0"/>
        <v>59</v>
      </c>
      <c r="C23" s="66"/>
      <c r="D23" s="74">
        <v>33</v>
      </c>
      <c r="E23" s="74"/>
      <c r="F23" s="84">
        <v>26</v>
      </c>
      <c r="G23" s="67"/>
      <c r="H23" s="64" t="s">
        <v>102</v>
      </c>
      <c r="I23" s="65"/>
      <c r="J23" s="66">
        <f t="shared" si="1"/>
        <v>144</v>
      </c>
      <c r="K23" s="66"/>
      <c r="L23" s="74">
        <v>77</v>
      </c>
      <c r="M23" s="74"/>
      <c r="N23" s="74">
        <v>67</v>
      </c>
      <c r="O23" s="75"/>
      <c r="P23" s="64" t="s">
        <v>103</v>
      </c>
      <c r="Q23" s="65"/>
      <c r="R23" s="66">
        <f t="shared" si="2"/>
        <v>73</v>
      </c>
      <c r="S23" s="66"/>
      <c r="T23" s="74">
        <v>33</v>
      </c>
      <c r="U23" s="74"/>
      <c r="V23" s="74">
        <v>40</v>
      </c>
      <c r="W23" s="75"/>
      <c r="X23" s="64" t="s">
        <v>104</v>
      </c>
      <c r="Y23" s="65"/>
      <c r="Z23" s="66">
        <f t="shared" si="3"/>
        <v>119</v>
      </c>
      <c r="AA23" s="66"/>
      <c r="AB23" s="74">
        <v>76</v>
      </c>
      <c r="AC23" s="74"/>
      <c r="AD23" s="74">
        <v>43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4</v>
      </c>
      <c r="AI24" s="66"/>
      <c r="AJ24" s="67">
        <v>0</v>
      </c>
      <c r="AK24" s="68"/>
      <c r="AL24" s="67">
        <v>4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575</v>
      </c>
      <c r="D27" s="46"/>
      <c r="E27" s="45">
        <f>SUM(E28:F29)</f>
        <v>676</v>
      </c>
      <c r="F27" s="46"/>
      <c r="G27" s="45">
        <f>SUM(G28:H29)</f>
        <v>233</v>
      </c>
      <c r="H27" s="46"/>
      <c r="I27" s="45">
        <f>SUM(I28:J29)</f>
        <v>189</v>
      </c>
      <c r="J27" s="46"/>
      <c r="K27" s="45">
        <f>SUM(K28:L29)</f>
        <v>114</v>
      </c>
      <c r="L27" s="46"/>
      <c r="M27" s="45">
        <f>SUM(M28:N29)</f>
        <v>420</v>
      </c>
      <c r="N27" s="46"/>
      <c r="O27" s="45">
        <f>SUM(O28:P29)</f>
        <v>1108</v>
      </c>
      <c r="P27" s="46"/>
      <c r="Q27" s="45">
        <f>SUM(Q28:R29)</f>
        <v>1263</v>
      </c>
      <c r="R27" s="46"/>
      <c r="S27" s="45">
        <f>SUM(S28:T29)</f>
        <v>663</v>
      </c>
      <c r="T27" s="46"/>
      <c r="U27" s="45">
        <f>SUM(U28:V29)</f>
        <v>421</v>
      </c>
      <c r="V27" s="46"/>
      <c r="W27" s="45">
        <f>SUM(W28:X29)</f>
        <v>636</v>
      </c>
      <c r="X27" s="46"/>
      <c r="Y27" s="45">
        <f>SUM(Y28:Z29)</f>
        <v>909</v>
      </c>
      <c r="Z27" s="46"/>
      <c r="AA27" s="45">
        <f>SUM(AA28:AB29)</f>
        <v>716</v>
      </c>
      <c r="AB27" s="46"/>
      <c r="AC27" s="45">
        <f>SUM(AC28:AD29)</f>
        <v>462</v>
      </c>
      <c r="AD27" s="46"/>
      <c r="AE27" s="45">
        <f>SUM(AE28:AF29)</f>
        <v>80</v>
      </c>
      <c r="AF27" s="46"/>
      <c r="AG27" s="45">
        <f>SUM(AG28:AH29)</f>
        <v>4</v>
      </c>
      <c r="AH27" s="46"/>
      <c r="AI27" s="47">
        <f>SUM(C27:AH27)</f>
        <v>8469</v>
      </c>
      <c r="AJ27" s="48"/>
      <c r="AK27" s="49">
        <v>3409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283</v>
      </c>
      <c r="D28" s="44"/>
      <c r="E28" s="43">
        <f>SUM(D10:E15)</f>
        <v>330</v>
      </c>
      <c r="F28" s="44"/>
      <c r="G28" s="43">
        <f>SUM(D16:E18)</f>
        <v>113</v>
      </c>
      <c r="H28" s="44"/>
      <c r="I28" s="43">
        <f>SUM(D19:E21)</f>
        <v>85</v>
      </c>
      <c r="J28" s="44"/>
      <c r="K28" s="43">
        <f>SUM(D22:E23)</f>
        <v>59</v>
      </c>
      <c r="L28" s="44"/>
      <c r="M28" s="43">
        <f>SUM(L4:M13)</f>
        <v>215</v>
      </c>
      <c r="N28" s="44"/>
      <c r="O28" s="43">
        <f>SUM(L14:M23)</f>
        <v>541</v>
      </c>
      <c r="P28" s="44"/>
      <c r="Q28" s="43">
        <f>SUM(T4:U13)</f>
        <v>604</v>
      </c>
      <c r="R28" s="44"/>
      <c r="S28" s="43">
        <f>SUM(T14:U23)</f>
        <v>332</v>
      </c>
      <c r="T28" s="44"/>
      <c r="U28" s="43">
        <f>SUM(AB4:AC8)</f>
        <v>173</v>
      </c>
      <c r="V28" s="44"/>
      <c r="W28" s="43">
        <f>SUM(AB9:AC13)</f>
        <v>278</v>
      </c>
      <c r="X28" s="44"/>
      <c r="Y28" s="43">
        <f>SUM(AB14:AC18)</f>
        <v>416</v>
      </c>
      <c r="Z28" s="44"/>
      <c r="AA28" s="43">
        <f>SUM(AB19:AC23)</f>
        <v>372</v>
      </c>
      <c r="AB28" s="44"/>
      <c r="AC28" s="43">
        <f>SUM(AJ4:AK13)</f>
        <v>250</v>
      </c>
      <c r="AD28" s="44"/>
      <c r="AE28" s="43">
        <f>SUM(AJ14:AK23)</f>
        <v>21</v>
      </c>
      <c r="AF28" s="44"/>
      <c r="AG28" s="43">
        <f>AJ24</f>
        <v>0</v>
      </c>
      <c r="AH28" s="44"/>
      <c r="AI28" s="38">
        <f>SUM(C28:AH28)</f>
        <v>4072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292</v>
      </c>
      <c r="D29" s="21"/>
      <c r="E29" s="20">
        <f>SUM(F10:G15)</f>
        <v>346</v>
      </c>
      <c r="F29" s="21"/>
      <c r="G29" s="20">
        <f>SUM(F16:G18)</f>
        <v>120</v>
      </c>
      <c r="H29" s="21"/>
      <c r="I29" s="20">
        <f>SUM(F19:G21)</f>
        <v>104</v>
      </c>
      <c r="J29" s="21"/>
      <c r="K29" s="20">
        <f>SUM(F22:G23)</f>
        <v>55</v>
      </c>
      <c r="L29" s="21"/>
      <c r="M29" s="20">
        <f>SUM(N4:O13)</f>
        <v>205</v>
      </c>
      <c r="N29" s="21"/>
      <c r="O29" s="20">
        <f>SUM(N14:O23)</f>
        <v>567</v>
      </c>
      <c r="P29" s="21"/>
      <c r="Q29" s="20">
        <f>SUM(V4:W13)</f>
        <v>659</v>
      </c>
      <c r="R29" s="21"/>
      <c r="S29" s="20">
        <f>SUM(V14:W23)</f>
        <v>331</v>
      </c>
      <c r="T29" s="21"/>
      <c r="U29" s="20">
        <f>SUM(AD4:AE8)</f>
        <v>248</v>
      </c>
      <c r="V29" s="21"/>
      <c r="W29" s="20">
        <f>SUM(AD9:AE13)</f>
        <v>358</v>
      </c>
      <c r="X29" s="21"/>
      <c r="Y29" s="20">
        <f>SUM(AD14:AE18)</f>
        <v>493</v>
      </c>
      <c r="Z29" s="21"/>
      <c r="AA29" s="20">
        <f>SUM(AD19:AE23)</f>
        <v>344</v>
      </c>
      <c r="AB29" s="21"/>
      <c r="AC29" s="20">
        <f>SUM(AL4:AM13)</f>
        <v>212</v>
      </c>
      <c r="AD29" s="21"/>
      <c r="AE29" s="20">
        <f>SUM(AL14:AM23)</f>
        <v>59</v>
      </c>
      <c r="AF29" s="21"/>
      <c r="AG29" s="20">
        <f>AL24</f>
        <v>4</v>
      </c>
      <c r="AH29" s="21"/>
      <c r="AI29" s="22">
        <f>SUM(C29:AH29)</f>
        <v>4397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1484</v>
      </c>
      <c r="D31" s="34"/>
      <c r="E31" s="34"/>
      <c r="F31" s="35">
        <f>C31/AI27</f>
        <v>0.17522729956311253</v>
      </c>
      <c r="G31" s="35"/>
      <c r="H31" s="36"/>
      <c r="I31" s="17">
        <f>SUM(I27:V27)</f>
        <v>4178</v>
      </c>
      <c r="J31" s="37"/>
      <c r="K31" s="37"/>
      <c r="L31" s="37"/>
      <c r="M31" s="37"/>
      <c r="N31" s="37"/>
      <c r="O31" s="37"/>
      <c r="P31" s="15">
        <f>I31/AI27</f>
        <v>0.4933286102255284</v>
      </c>
      <c r="Q31" s="15"/>
      <c r="R31" s="15"/>
      <c r="S31" s="15"/>
      <c r="T31" s="15"/>
      <c r="U31" s="15"/>
      <c r="V31" s="16"/>
      <c r="W31" s="17">
        <f>SUM(W27:AH27)</f>
        <v>2807</v>
      </c>
      <c r="X31" s="18"/>
      <c r="Y31" s="18"/>
      <c r="Z31" s="18"/>
      <c r="AA31" s="18"/>
      <c r="AB31" s="18"/>
      <c r="AC31" s="15">
        <f>W31/AI27</f>
        <v>0.33144409021135907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73</v>
      </c>
      <c r="C4" s="90"/>
      <c r="D4" s="91">
        <v>36</v>
      </c>
      <c r="E4" s="91"/>
      <c r="F4" s="96">
        <v>37</v>
      </c>
      <c r="G4" s="97"/>
      <c r="H4" s="88" t="s">
        <v>7</v>
      </c>
      <c r="I4" s="89"/>
      <c r="J4" s="90">
        <f aca="true" t="shared" si="1" ref="J4:J23">SUM(L4:N4)</f>
        <v>98</v>
      </c>
      <c r="K4" s="90"/>
      <c r="L4" s="91">
        <v>58</v>
      </c>
      <c r="M4" s="91"/>
      <c r="N4" s="91">
        <v>40</v>
      </c>
      <c r="O4" s="93"/>
      <c r="P4" s="88" t="s">
        <v>8</v>
      </c>
      <c r="Q4" s="89"/>
      <c r="R4" s="90">
        <f aca="true" t="shared" si="2" ref="R4:R23">SUM(T4:V4)</f>
        <v>139</v>
      </c>
      <c r="S4" s="90"/>
      <c r="T4" s="91">
        <v>69</v>
      </c>
      <c r="U4" s="91"/>
      <c r="V4" s="91">
        <v>70</v>
      </c>
      <c r="W4" s="93"/>
      <c r="X4" s="88" t="s">
        <v>9</v>
      </c>
      <c r="Y4" s="89"/>
      <c r="Z4" s="90">
        <f aca="true" t="shared" si="3" ref="Z4:Z23">SUM(AB4:AD4)</f>
        <v>86</v>
      </c>
      <c r="AA4" s="90"/>
      <c r="AB4" s="91">
        <v>39</v>
      </c>
      <c r="AC4" s="91"/>
      <c r="AD4" s="91">
        <v>47</v>
      </c>
      <c r="AE4" s="93"/>
      <c r="AF4" s="88" t="s">
        <v>10</v>
      </c>
      <c r="AG4" s="89"/>
      <c r="AH4" s="90">
        <f aca="true" t="shared" si="4" ref="AH4:AH24">SUM(AJ4:AL4)</f>
        <v>73</v>
      </c>
      <c r="AI4" s="90"/>
      <c r="AJ4" s="91">
        <v>29</v>
      </c>
      <c r="AK4" s="91"/>
      <c r="AL4" s="91">
        <v>44</v>
      </c>
      <c r="AM4" s="92"/>
    </row>
    <row r="5" spans="1:39" s="8" customFormat="1" ht="18" customHeight="1">
      <c r="A5" s="10" t="s">
        <v>11</v>
      </c>
      <c r="B5" s="81">
        <f t="shared" si="0"/>
        <v>110</v>
      </c>
      <c r="C5" s="81"/>
      <c r="D5" s="82">
        <v>57</v>
      </c>
      <c r="E5" s="82"/>
      <c r="F5" s="86">
        <v>53</v>
      </c>
      <c r="G5" s="87"/>
      <c r="H5" s="79" t="s">
        <v>12</v>
      </c>
      <c r="I5" s="80"/>
      <c r="J5" s="81">
        <f t="shared" si="1"/>
        <v>98</v>
      </c>
      <c r="K5" s="81"/>
      <c r="L5" s="82">
        <v>45</v>
      </c>
      <c r="M5" s="82"/>
      <c r="N5" s="82">
        <v>53</v>
      </c>
      <c r="O5" s="85"/>
      <c r="P5" s="79" t="s">
        <v>13</v>
      </c>
      <c r="Q5" s="80"/>
      <c r="R5" s="81">
        <f t="shared" si="2"/>
        <v>158</v>
      </c>
      <c r="S5" s="81"/>
      <c r="T5" s="82">
        <v>75</v>
      </c>
      <c r="U5" s="82"/>
      <c r="V5" s="82">
        <v>83</v>
      </c>
      <c r="W5" s="85"/>
      <c r="X5" s="79" t="s">
        <v>14</v>
      </c>
      <c r="Y5" s="80"/>
      <c r="Z5" s="81">
        <f t="shared" si="3"/>
        <v>68</v>
      </c>
      <c r="AA5" s="81"/>
      <c r="AB5" s="82">
        <v>31</v>
      </c>
      <c r="AC5" s="82"/>
      <c r="AD5" s="82">
        <v>37</v>
      </c>
      <c r="AE5" s="85"/>
      <c r="AF5" s="79" t="s">
        <v>15</v>
      </c>
      <c r="AG5" s="80"/>
      <c r="AH5" s="81">
        <f t="shared" si="4"/>
        <v>80</v>
      </c>
      <c r="AI5" s="81"/>
      <c r="AJ5" s="82">
        <v>38</v>
      </c>
      <c r="AK5" s="82"/>
      <c r="AL5" s="82">
        <v>42</v>
      </c>
      <c r="AM5" s="83"/>
    </row>
    <row r="6" spans="1:39" s="8" customFormat="1" ht="18" customHeight="1">
      <c r="A6" s="10" t="s">
        <v>16</v>
      </c>
      <c r="B6" s="81">
        <f t="shared" si="0"/>
        <v>104</v>
      </c>
      <c r="C6" s="81"/>
      <c r="D6" s="82">
        <v>51</v>
      </c>
      <c r="E6" s="82"/>
      <c r="F6" s="86">
        <v>53</v>
      </c>
      <c r="G6" s="87"/>
      <c r="H6" s="79" t="s">
        <v>17</v>
      </c>
      <c r="I6" s="80"/>
      <c r="J6" s="81">
        <f t="shared" si="1"/>
        <v>107</v>
      </c>
      <c r="K6" s="81"/>
      <c r="L6" s="82">
        <v>50</v>
      </c>
      <c r="M6" s="82"/>
      <c r="N6" s="82">
        <v>57</v>
      </c>
      <c r="O6" s="85"/>
      <c r="P6" s="79" t="s">
        <v>18</v>
      </c>
      <c r="Q6" s="80"/>
      <c r="R6" s="81">
        <f t="shared" si="2"/>
        <v>143</v>
      </c>
      <c r="S6" s="81"/>
      <c r="T6" s="82">
        <v>70</v>
      </c>
      <c r="U6" s="82"/>
      <c r="V6" s="82">
        <v>73</v>
      </c>
      <c r="W6" s="85"/>
      <c r="X6" s="79" t="s">
        <v>19</v>
      </c>
      <c r="Y6" s="80"/>
      <c r="Z6" s="81">
        <f t="shared" si="3"/>
        <v>81</v>
      </c>
      <c r="AA6" s="81"/>
      <c r="AB6" s="82">
        <v>38</v>
      </c>
      <c r="AC6" s="82"/>
      <c r="AD6" s="82">
        <v>43</v>
      </c>
      <c r="AE6" s="85"/>
      <c r="AF6" s="79" t="s">
        <v>20</v>
      </c>
      <c r="AG6" s="80"/>
      <c r="AH6" s="81">
        <f t="shared" si="4"/>
        <v>66</v>
      </c>
      <c r="AI6" s="81"/>
      <c r="AJ6" s="82">
        <v>33</v>
      </c>
      <c r="AK6" s="82"/>
      <c r="AL6" s="82">
        <v>33</v>
      </c>
      <c r="AM6" s="83"/>
    </row>
    <row r="7" spans="1:39" s="8" customFormat="1" ht="18" customHeight="1">
      <c r="A7" s="10" t="s">
        <v>21</v>
      </c>
      <c r="B7" s="81">
        <f t="shared" si="0"/>
        <v>104</v>
      </c>
      <c r="C7" s="81"/>
      <c r="D7" s="82">
        <v>43</v>
      </c>
      <c r="E7" s="82"/>
      <c r="F7" s="86">
        <v>61</v>
      </c>
      <c r="G7" s="87"/>
      <c r="H7" s="79" t="s">
        <v>22</v>
      </c>
      <c r="I7" s="80"/>
      <c r="J7" s="81">
        <f t="shared" si="1"/>
        <v>97</v>
      </c>
      <c r="K7" s="81"/>
      <c r="L7" s="82">
        <v>48</v>
      </c>
      <c r="M7" s="82"/>
      <c r="N7" s="82">
        <v>49</v>
      </c>
      <c r="O7" s="85"/>
      <c r="P7" s="79" t="s">
        <v>23</v>
      </c>
      <c r="Q7" s="80"/>
      <c r="R7" s="81">
        <f t="shared" si="2"/>
        <v>153</v>
      </c>
      <c r="S7" s="81"/>
      <c r="T7" s="82">
        <v>80</v>
      </c>
      <c r="U7" s="82"/>
      <c r="V7" s="82">
        <v>73</v>
      </c>
      <c r="W7" s="85"/>
      <c r="X7" s="79" t="s">
        <v>24</v>
      </c>
      <c r="Y7" s="80"/>
      <c r="Z7" s="81">
        <f t="shared" si="3"/>
        <v>74</v>
      </c>
      <c r="AA7" s="81"/>
      <c r="AB7" s="82">
        <v>31</v>
      </c>
      <c r="AC7" s="82"/>
      <c r="AD7" s="82">
        <v>43</v>
      </c>
      <c r="AE7" s="85"/>
      <c r="AF7" s="79" t="s">
        <v>25</v>
      </c>
      <c r="AG7" s="80"/>
      <c r="AH7" s="81">
        <f t="shared" si="4"/>
        <v>46</v>
      </c>
      <c r="AI7" s="81"/>
      <c r="AJ7" s="82">
        <v>25</v>
      </c>
      <c r="AK7" s="82"/>
      <c r="AL7" s="82">
        <v>21</v>
      </c>
      <c r="AM7" s="83"/>
    </row>
    <row r="8" spans="1:39" s="8" customFormat="1" ht="18" customHeight="1">
      <c r="A8" s="10" t="s">
        <v>26</v>
      </c>
      <c r="B8" s="81">
        <f t="shared" si="0"/>
        <v>103</v>
      </c>
      <c r="C8" s="81"/>
      <c r="D8" s="82">
        <v>53</v>
      </c>
      <c r="E8" s="82"/>
      <c r="F8" s="86">
        <v>50</v>
      </c>
      <c r="G8" s="87"/>
      <c r="H8" s="79" t="s">
        <v>27</v>
      </c>
      <c r="I8" s="80"/>
      <c r="J8" s="81">
        <f t="shared" si="1"/>
        <v>83</v>
      </c>
      <c r="K8" s="81"/>
      <c r="L8" s="82">
        <v>46</v>
      </c>
      <c r="M8" s="82"/>
      <c r="N8" s="82">
        <v>37</v>
      </c>
      <c r="O8" s="85"/>
      <c r="P8" s="79" t="s">
        <v>28</v>
      </c>
      <c r="Q8" s="80"/>
      <c r="R8" s="81">
        <f t="shared" si="2"/>
        <v>162</v>
      </c>
      <c r="S8" s="81"/>
      <c r="T8" s="82">
        <v>85</v>
      </c>
      <c r="U8" s="82"/>
      <c r="V8" s="82">
        <v>77</v>
      </c>
      <c r="W8" s="85"/>
      <c r="X8" s="79" t="s">
        <v>29</v>
      </c>
      <c r="Y8" s="80"/>
      <c r="Z8" s="81">
        <f t="shared" si="3"/>
        <v>80</v>
      </c>
      <c r="AA8" s="81"/>
      <c r="AB8" s="82">
        <v>35</v>
      </c>
      <c r="AC8" s="82"/>
      <c r="AD8" s="82">
        <v>45</v>
      </c>
      <c r="AE8" s="85"/>
      <c r="AF8" s="79" t="s">
        <v>30</v>
      </c>
      <c r="AG8" s="80"/>
      <c r="AH8" s="81">
        <f t="shared" si="4"/>
        <v>49</v>
      </c>
      <c r="AI8" s="81"/>
      <c r="AJ8" s="82">
        <v>19</v>
      </c>
      <c r="AK8" s="82"/>
      <c r="AL8" s="82">
        <v>30</v>
      </c>
      <c r="AM8" s="83"/>
    </row>
    <row r="9" spans="1:39" s="8" customFormat="1" ht="18" customHeight="1">
      <c r="A9" s="10" t="s">
        <v>31</v>
      </c>
      <c r="B9" s="81">
        <f t="shared" si="0"/>
        <v>117</v>
      </c>
      <c r="C9" s="81"/>
      <c r="D9" s="82">
        <v>59</v>
      </c>
      <c r="E9" s="82"/>
      <c r="F9" s="86">
        <v>58</v>
      </c>
      <c r="G9" s="87"/>
      <c r="H9" s="79" t="s">
        <v>32</v>
      </c>
      <c r="I9" s="80"/>
      <c r="J9" s="81">
        <f t="shared" si="1"/>
        <v>115</v>
      </c>
      <c r="K9" s="81"/>
      <c r="L9" s="82">
        <v>51</v>
      </c>
      <c r="M9" s="82"/>
      <c r="N9" s="82">
        <v>64</v>
      </c>
      <c r="O9" s="85"/>
      <c r="P9" s="79" t="s">
        <v>33</v>
      </c>
      <c r="Q9" s="80"/>
      <c r="R9" s="81">
        <f t="shared" si="2"/>
        <v>174</v>
      </c>
      <c r="S9" s="81"/>
      <c r="T9" s="82">
        <v>87</v>
      </c>
      <c r="U9" s="82"/>
      <c r="V9" s="82">
        <v>87</v>
      </c>
      <c r="W9" s="85"/>
      <c r="X9" s="79" t="s">
        <v>34</v>
      </c>
      <c r="Y9" s="80"/>
      <c r="Z9" s="81">
        <f t="shared" si="3"/>
        <v>118</v>
      </c>
      <c r="AA9" s="81"/>
      <c r="AB9" s="82">
        <v>64</v>
      </c>
      <c r="AC9" s="82"/>
      <c r="AD9" s="82">
        <v>54</v>
      </c>
      <c r="AE9" s="85"/>
      <c r="AF9" s="79" t="s">
        <v>35</v>
      </c>
      <c r="AG9" s="80"/>
      <c r="AH9" s="81">
        <f t="shared" si="4"/>
        <v>32</v>
      </c>
      <c r="AI9" s="81"/>
      <c r="AJ9" s="82">
        <v>17</v>
      </c>
      <c r="AK9" s="82"/>
      <c r="AL9" s="82">
        <v>15</v>
      </c>
      <c r="AM9" s="83"/>
    </row>
    <row r="10" spans="1:39" s="8" customFormat="1" ht="18" customHeight="1">
      <c r="A10" s="10" t="s">
        <v>36</v>
      </c>
      <c r="B10" s="81">
        <f t="shared" si="0"/>
        <v>94</v>
      </c>
      <c r="C10" s="81"/>
      <c r="D10" s="82">
        <v>40</v>
      </c>
      <c r="E10" s="82"/>
      <c r="F10" s="86">
        <v>54</v>
      </c>
      <c r="G10" s="87"/>
      <c r="H10" s="79" t="s">
        <v>37</v>
      </c>
      <c r="I10" s="80"/>
      <c r="J10" s="81">
        <f t="shared" si="1"/>
        <v>81</v>
      </c>
      <c r="K10" s="81"/>
      <c r="L10" s="82">
        <v>41</v>
      </c>
      <c r="M10" s="82"/>
      <c r="N10" s="82">
        <v>40</v>
      </c>
      <c r="O10" s="85"/>
      <c r="P10" s="79" t="s">
        <v>38</v>
      </c>
      <c r="Q10" s="80"/>
      <c r="R10" s="81">
        <f t="shared" si="2"/>
        <v>155</v>
      </c>
      <c r="S10" s="81"/>
      <c r="T10" s="82">
        <v>74</v>
      </c>
      <c r="U10" s="82"/>
      <c r="V10" s="82">
        <v>81</v>
      </c>
      <c r="W10" s="85"/>
      <c r="X10" s="79" t="s">
        <v>39</v>
      </c>
      <c r="Y10" s="80"/>
      <c r="Z10" s="81">
        <f t="shared" si="3"/>
        <v>111</v>
      </c>
      <c r="AA10" s="81"/>
      <c r="AB10" s="82">
        <v>45</v>
      </c>
      <c r="AC10" s="82"/>
      <c r="AD10" s="82">
        <v>66</v>
      </c>
      <c r="AE10" s="85"/>
      <c r="AF10" s="79" t="s">
        <v>40</v>
      </c>
      <c r="AG10" s="80"/>
      <c r="AH10" s="81">
        <f t="shared" si="4"/>
        <v>31</v>
      </c>
      <c r="AI10" s="81"/>
      <c r="AJ10" s="82">
        <v>12</v>
      </c>
      <c r="AK10" s="82"/>
      <c r="AL10" s="82">
        <v>19</v>
      </c>
      <c r="AM10" s="83"/>
    </row>
    <row r="11" spans="1:39" s="8" customFormat="1" ht="18" customHeight="1">
      <c r="A11" s="10" t="s">
        <v>41</v>
      </c>
      <c r="B11" s="81">
        <f t="shared" si="0"/>
        <v>100</v>
      </c>
      <c r="C11" s="81"/>
      <c r="D11" s="82">
        <v>50</v>
      </c>
      <c r="E11" s="82"/>
      <c r="F11" s="86">
        <v>50</v>
      </c>
      <c r="G11" s="87"/>
      <c r="H11" s="79" t="s">
        <v>42</v>
      </c>
      <c r="I11" s="80"/>
      <c r="J11" s="81">
        <f t="shared" si="1"/>
        <v>95</v>
      </c>
      <c r="K11" s="81"/>
      <c r="L11" s="82">
        <v>47</v>
      </c>
      <c r="M11" s="82"/>
      <c r="N11" s="82">
        <v>48</v>
      </c>
      <c r="O11" s="85"/>
      <c r="P11" s="79" t="s">
        <v>43</v>
      </c>
      <c r="Q11" s="80"/>
      <c r="R11" s="81">
        <f t="shared" si="2"/>
        <v>158</v>
      </c>
      <c r="S11" s="81"/>
      <c r="T11" s="82">
        <v>71</v>
      </c>
      <c r="U11" s="82"/>
      <c r="V11" s="82">
        <v>87</v>
      </c>
      <c r="W11" s="85"/>
      <c r="X11" s="79" t="s">
        <v>44</v>
      </c>
      <c r="Y11" s="80"/>
      <c r="Z11" s="81">
        <f t="shared" si="3"/>
        <v>118</v>
      </c>
      <c r="AA11" s="81"/>
      <c r="AB11" s="82">
        <v>45</v>
      </c>
      <c r="AC11" s="82"/>
      <c r="AD11" s="82">
        <v>73</v>
      </c>
      <c r="AE11" s="85"/>
      <c r="AF11" s="79" t="s">
        <v>45</v>
      </c>
      <c r="AG11" s="80"/>
      <c r="AH11" s="81">
        <f t="shared" si="4"/>
        <v>25</v>
      </c>
      <c r="AI11" s="81"/>
      <c r="AJ11" s="82">
        <v>13</v>
      </c>
      <c r="AK11" s="82"/>
      <c r="AL11" s="82">
        <v>12</v>
      </c>
      <c r="AM11" s="83"/>
    </row>
    <row r="12" spans="1:39" s="8" customFormat="1" ht="18" customHeight="1">
      <c r="A12" s="10" t="s">
        <v>46</v>
      </c>
      <c r="B12" s="81">
        <f t="shared" si="0"/>
        <v>133</v>
      </c>
      <c r="C12" s="81"/>
      <c r="D12" s="82">
        <v>69</v>
      </c>
      <c r="E12" s="82"/>
      <c r="F12" s="86">
        <v>64</v>
      </c>
      <c r="G12" s="87"/>
      <c r="H12" s="79" t="s">
        <v>47</v>
      </c>
      <c r="I12" s="80"/>
      <c r="J12" s="81">
        <f t="shared" si="1"/>
        <v>101</v>
      </c>
      <c r="K12" s="81"/>
      <c r="L12" s="82">
        <v>47</v>
      </c>
      <c r="M12" s="82"/>
      <c r="N12" s="82">
        <v>54</v>
      </c>
      <c r="O12" s="85"/>
      <c r="P12" s="79" t="s">
        <v>48</v>
      </c>
      <c r="Q12" s="80"/>
      <c r="R12" s="81">
        <f t="shared" si="2"/>
        <v>143</v>
      </c>
      <c r="S12" s="81"/>
      <c r="T12" s="82">
        <v>79</v>
      </c>
      <c r="U12" s="82"/>
      <c r="V12" s="82">
        <v>64</v>
      </c>
      <c r="W12" s="85"/>
      <c r="X12" s="79" t="s">
        <v>49</v>
      </c>
      <c r="Y12" s="80"/>
      <c r="Z12" s="81">
        <f t="shared" si="3"/>
        <v>126</v>
      </c>
      <c r="AA12" s="81"/>
      <c r="AB12" s="82">
        <v>65</v>
      </c>
      <c r="AC12" s="82"/>
      <c r="AD12" s="82">
        <v>61</v>
      </c>
      <c r="AE12" s="85"/>
      <c r="AF12" s="79" t="s">
        <v>50</v>
      </c>
      <c r="AG12" s="80"/>
      <c r="AH12" s="81">
        <f t="shared" si="4"/>
        <v>22</v>
      </c>
      <c r="AI12" s="81"/>
      <c r="AJ12" s="82">
        <v>6</v>
      </c>
      <c r="AK12" s="82"/>
      <c r="AL12" s="82">
        <v>16</v>
      </c>
      <c r="AM12" s="83"/>
    </row>
    <row r="13" spans="1:39" s="8" customFormat="1" ht="18" customHeight="1">
      <c r="A13" s="10" t="s">
        <v>51</v>
      </c>
      <c r="B13" s="81">
        <f t="shared" si="0"/>
        <v>105</v>
      </c>
      <c r="C13" s="81"/>
      <c r="D13" s="82">
        <v>48</v>
      </c>
      <c r="E13" s="82"/>
      <c r="F13" s="86">
        <v>57</v>
      </c>
      <c r="G13" s="87"/>
      <c r="H13" s="79" t="s">
        <v>52</v>
      </c>
      <c r="I13" s="80"/>
      <c r="J13" s="81">
        <f t="shared" si="1"/>
        <v>100</v>
      </c>
      <c r="K13" s="81"/>
      <c r="L13" s="82">
        <v>37</v>
      </c>
      <c r="M13" s="82"/>
      <c r="N13" s="82">
        <v>63</v>
      </c>
      <c r="O13" s="85"/>
      <c r="P13" s="79" t="s">
        <v>53</v>
      </c>
      <c r="Q13" s="80"/>
      <c r="R13" s="81">
        <f t="shared" si="2"/>
        <v>125</v>
      </c>
      <c r="S13" s="81"/>
      <c r="T13" s="82">
        <v>65</v>
      </c>
      <c r="U13" s="82"/>
      <c r="V13" s="82">
        <v>60</v>
      </c>
      <c r="W13" s="85"/>
      <c r="X13" s="79" t="s">
        <v>54</v>
      </c>
      <c r="Y13" s="80"/>
      <c r="Z13" s="81">
        <f t="shared" si="3"/>
        <v>139</v>
      </c>
      <c r="AA13" s="81"/>
      <c r="AB13" s="82">
        <v>59</v>
      </c>
      <c r="AC13" s="82"/>
      <c r="AD13" s="82">
        <v>80</v>
      </c>
      <c r="AE13" s="85"/>
      <c r="AF13" s="79" t="s">
        <v>55</v>
      </c>
      <c r="AG13" s="80"/>
      <c r="AH13" s="81">
        <f t="shared" si="4"/>
        <v>15</v>
      </c>
      <c r="AI13" s="81"/>
      <c r="AJ13" s="82">
        <v>5</v>
      </c>
      <c r="AK13" s="82"/>
      <c r="AL13" s="82">
        <v>10</v>
      </c>
      <c r="AM13" s="83"/>
    </row>
    <row r="14" spans="1:39" s="8" customFormat="1" ht="18" customHeight="1">
      <c r="A14" s="10" t="s">
        <v>56</v>
      </c>
      <c r="B14" s="81">
        <f t="shared" si="0"/>
        <v>113</v>
      </c>
      <c r="C14" s="81"/>
      <c r="D14" s="82">
        <v>60</v>
      </c>
      <c r="E14" s="82"/>
      <c r="F14" s="86">
        <v>53</v>
      </c>
      <c r="G14" s="87"/>
      <c r="H14" s="79" t="s">
        <v>57</v>
      </c>
      <c r="I14" s="80"/>
      <c r="J14" s="81">
        <f t="shared" si="1"/>
        <v>125</v>
      </c>
      <c r="K14" s="81"/>
      <c r="L14" s="82">
        <v>71</v>
      </c>
      <c r="M14" s="82"/>
      <c r="N14" s="82">
        <v>54</v>
      </c>
      <c r="O14" s="85"/>
      <c r="P14" s="79" t="s">
        <v>58</v>
      </c>
      <c r="Q14" s="80"/>
      <c r="R14" s="81">
        <f t="shared" si="2"/>
        <v>112</v>
      </c>
      <c r="S14" s="81"/>
      <c r="T14" s="82">
        <v>56</v>
      </c>
      <c r="U14" s="82"/>
      <c r="V14" s="82">
        <v>56</v>
      </c>
      <c r="W14" s="85"/>
      <c r="X14" s="79" t="s">
        <v>59</v>
      </c>
      <c r="Y14" s="80"/>
      <c r="Z14" s="81">
        <f t="shared" si="3"/>
        <v>133</v>
      </c>
      <c r="AA14" s="81"/>
      <c r="AB14" s="82">
        <v>54</v>
      </c>
      <c r="AC14" s="82"/>
      <c r="AD14" s="82">
        <v>79</v>
      </c>
      <c r="AE14" s="85"/>
      <c r="AF14" s="79" t="s">
        <v>60</v>
      </c>
      <c r="AG14" s="80"/>
      <c r="AH14" s="81">
        <f t="shared" si="4"/>
        <v>10</v>
      </c>
      <c r="AI14" s="81"/>
      <c r="AJ14" s="82">
        <v>4</v>
      </c>
      <c r="AK14" s="82"/>
      <c r="AL14" s="82">
        <v>6</v>
      </c>
      <c r="AM14" s="83"/>
    </row>
    <row r="15" spans="1:39" s="8" customFormat="1" ht="18" customHeight="1">
      <c r="A15" s="10" t="s">
        <v>61</v>
      </c>
      <c r="B15" s="81">
        <f t="shared" si="0"/>
        <v>113</v>
      </c>
      <c r="C15" s="81"/>
      <c r="D15" s="82">
        <v>63</v>
      </c>
      <c r="E15" s="82"/>
      <c r="F15" s="86">
        <v>50</v>
      </c>
      <c r="G15" s="87"/>
      <c r="H15" s="79" t="s">
        <v>62</v>
      </c>
      <c r="I15" s="80"/>
      <c r="J15" s="81">
        <f t="shared" si="1"/>
        <v>124</v>
      </c>
      <c r="K15" s="81"/>
      <c r="L15" s="82">
        <v>71</v>
      </c>
      <c r="M15" s="82"/>
      <c r="N15" s="82">
        <v>53</v>
      </c>
      <c r="O15" s="85"/>
      <c r="P15" s="79" t="s">
        <v>63</v>
      </c>
      <c r="Q15" s="80"/>
      <c r="R15" s="81">
        <f t="shared" si="2"/>
        <v>118</v>
      </c>
      <c r="S15" s="81"/>
      <c r="T15" s="82">
        <v>53</v>
      </c>
      <c r="U15" s="82"/>
      <c r="V15" s="82">
        <v>65</v>
      </c>
      <c r="W15" s="85"/>
      <c r="X15" s="79" t="s">
        <v>64</v>
      </c>
      <c r="Y15" s="80"/>
      <c r="Z15" s="81">
        <f t="shared" si="3"/>
        <v>157</v>
      </c>
      <c r="AA15" s="81"/>
      <c r="AB15" s="82">
        <v>80</v>
      </c>
      <c r="AC15" s="82"/>
      <c r="AD15" s="82">
        <v>77</v>
      </c>
      <c r="AE15" s="85"/>
      <c r="AF15" s="79" t="s">
        <v>65</v>
      </c>
      <c r="AG15" s="80"/>
      <c r="AH15" s="81">
        <f t="shared" si="4"/>
        <v>9</v>
      </c>
      <c r="AI15" s="81"/>
      <c r="AJ15" s="82">
        <v>2</v>
      </c>
      <c r="AK15" s="82"/>
      <c r="AL15" s="82">
        <v>7</v>
      </c>
      <c r="AM15" s="83"/>
    </row>
    <row r="16" spans="1:39" s="8" customFormat="1" ht="18" customHeight="1">
      <c r="A16" s="10" t="s">
        <v>66</v>
      </c>
      <c r="B16" s="81">
        <f t="shared" si="0"/>
        <v>104</v>
      </c>
      <c r="C16" s="81"/>
      <c r="D16" s="82">
        <v>56</v>
      </c>
      <c r="E16" s="82"/>
      <c r="F16" s="86">
        <v>48</v>
      </c>
      <c r="G16" s="87"/>
      <c r="H16" s="79" t="s">
        <v>67</v>
      </c>
      <c r="I16" s="80"/>
      <c r="J16" s="81">
        <f t="shared" si="1"/>
        <v>101</v>
      </c>
      <c r="K16" s="81"/>
      <c r="L16" s="82">
        <v>43</v>
      </c>
      <c r="M16" s="82"/>
      <c r="N16" s="82">
        <v>58</v>
      </c>
      <c r="O16" s="85"/>
      <c r="P16" s="79" t="s">
        <v>68</v>
      </c>
      <c r="Q16" s="80"/>
      <c r="R16" s="81">
        <f t="shared" si="2"/>
        <v>104</v>
      </c>
      <c r="S16" s="81"/>
      <c r="T16" s="82">
        <v>50</v>
      </c>
      <c r="U16" s="82"/>
      <c r="V16" s="82">
        <v>54</v>
      </c>
      <c r="W16" s="85"/>
      <c r="X16" s="79" t="s">
        <v>69</v>
      </c>
      <c r="Y16" s="80"/>
      <c r="Z16" s="81">
        <f t="shared" si="3"/>
        <v>155</v>
      </c>
      <c r="AA16" s="81"/>
      <c r="AB16" s="82">
        <v>65</v>
      </c>
      <c r="AC16" s="82"/>
      <c r="AD16" s="82">
        <v>90</v>
      </c>
      <c r="AE16" s="85"/>
      <c r="AF16" s="79" t="s">
        <v>70</v>
      </c>
      <c r="AG16" s="80"/>
      <c r="AH16" s="81">
        <f t="shared" si="4"/>
        <v>8</v>
      </c>
      <c r="AI16" s="81"/>
      <c r="AJ16" s="82">
        <v>1</v>
      </c>
      <c r="AK16" s="82"/>
      <c r="AL16" s="82">
        <v>7</v>
      </c>
      <c r="AM16" s="83"/>
    </row>
    <row r="17" spans="1:39" s="8" customFormat="1" ht="18" customHeight="1">
      <c r="A17" s="10" t="s">
        <v>71</v>
      </c>
      <c r="B17" s="81">
        <f t="shared" si="0"/>
        <v>96</v>
      </c>
      <c r="C17" s="81"/>
      <c r="D17" s="82">
        <v>50</v>
      </c>
      <c r="E17" s="82"/>
      <c r="F17" s="86">
        <v>46</v>
      </c>
      <c r="G17" s="87"/>
      <c r="H17" s="79" t="s">
        <v>72</v>
      </c>
      <c r="I17" s="80"/>
      <c r="J17" s="81">
        <f t="shared" si="1"/>
        <v>128</v>
      </c>
      <c r="K17" s="81"/>
      <c r="L17" s="82">
        <v>64</v>
      </c>
      <c r="M17" s="82"/>
      <c r="N17" s="82">
        <v>64</v>
      </c>
      <c r="O17" s="85"/>
      <c r="P17" s="79" t="s">
        <v>73</v>
      </c>
      <c r="Q17" s="80"/>
      <c r="R17" s="81">
        <f t="shared" si="2"/>
        <v>86</v>
      </c>
      <c r="S17" s="81"/>
      <c r="T17" s="82">
        <v>54</v>
      </c>
      <c r="U17" s="82"/>
      <c r="V17" s="82">
        <v>32</v>
      </c>
      <c r="W17" s="85"/>
      <c r="X17" s="79" t="s">
        <v>74</v>
      </c>
      <c r="Y17" s="80"/>
      <c r="Z17" s="81">
        <f t="shared" si="3"/>
        <v>86</v>
      </c>
      <c r="AA17" s="81"/>
      <c r="AB17" s="82">
        <v>38</v>
      </c>
      <c r="AC17" s="82"/>
      <c r="AD17" s="82">
        <v>48</v>
      </c>
      <c r="AE17" s="85"/>
      <c r="AF17" s="79" t="s">
        <v>75</v>
      </c>
      <c r="AG17" s="80"/>
      <c r="AH17" s="81">
        <f t="shared" si="4"/>
        <v>8</v>
      </c>
      <c r="AI17" s="81"/>
      <c r="AJ17" s="82">
        <v>1</v>
      </c>
      <c r="AK17" s="82"/>
      <c r="AL17" s="82">
        <v>7</v>
      </c>
      <c r="AM17" s="83"/>
    </row>
    <row r="18" spans="1:39" s="8" customFormat="1" ht="18" customHeight="1">
      <c r="A18" s="10" t="s">
        <v>76</v>
      </c>
      <c r="B18" s="81">
        <f t="shared" si="0"/>
        <v>73</v>
      </c>
      <c r="C18" s="81"/>
      <c r="D18" s="82">
        <v>39</v>
      </c>
      <c r="E18" s="82"/>
      <c r="F18" s="86">
        <v>34</v>
      </c>
      <c r="G18" s="87"/>
      <c r="H18" s="79" t="s">
        <v>77</v>
      </c>
      <c r="I18" s="80"/>
      <c r="J18" s="81">
        <f t="shared" si="1"/>
        <v>114</v>
      </c>
      <c r="K18" s="81"/>
      <c r="L18" s="82">
        <v>64</v>
      </c>
      <c r="M18" s="82"/>
      <c r="N18" s="82">
        <v>50</v>
      </c>
      <c r="O18" s="85"/>
      <c r="P18" s="79" t="s">
        <v>78</v>
      </c>
      <c r="Q18" s="80"/>
      <c r="R18" s="81">
        <f t="shared" si="2"/>
        <v>115</v>
      </c>
      <c r="S18" s="81"/>
      <c r="T18" s="82">
        <v>63</v>
      </c>
      <c r="U18" s="82"/>
      <c r="V18" s="82">
        <v>52</v>
      </c>
      <c r="W18" s="85"/>
      <c r="X18" s="79" t="s">
        <v>79</v>
      </c>
      <c r="Y18" s="80"/>
      <c r="Z18" s="81">
        <f t="shared" si="3"/>
        <v>109</v>
      </c>
      <c r="AA18" s="81"/>
      <c r="AB18" s="82">
        <v>47</v>
      </c>
      <c r="AC18" s="82"/>
      <c r="AD18" s="82">
        <v>62</v>
      </c>
      <c r="AE18" s="85"/>
      <c r="AF18" s="79" t="s">
        <v>80</v>
      </c>
      <c r="AG18" s="80"/>
      <c r="AH18" s="81">
        <f t="shared" si="4"/>
        <v>9</v>
      </c>
      <c r="AI18" s="81"/>
      <c r="AJ18" s="82">
        <v>0</v>
      </c>
      <c r="AK18" s="82"/>
      <c r="AL18" s="82">
        <v>9</v>
      </c>
      <c r="AM18" s="83"/>
    </row>
    <row r="19" spans="1:39" s="8" customFormat="1" ht="18" customHeight="1">
      <c r="A19" s="10" t="s">
        <v>81</v>
      </c>
      <c r="B19" s="81">
        <f t="shared" si="0"/>
        <v>96</v>
      </c>
      <c r="C19" s="81"/>
      <c r="D19" s="82">
        <v>48</v>
      </c>
      <c r="E19" s="82"/>
      <c r="F19" s="86">
        <v>48</v>
      </c>
      <c r="G19" s="87"/>
      <c r="H19" s="79" t="s">
        <v>82</v>
      </c>
      <c r="I19" s="80"/>
      <c r="J19" s="81">
        <f t="shared" si="1"/>
        <v>120</v>
      </c>
      <c r="K19" s="81"/>
      <c r="L19" s="82">
        <v>64</v>
      </c>
      <c r="M19" s="82"/>
      <c r="N19" s="82">
        <v>56</v>
      </c>
      <c r="O19" s="85"/>
      <c r="P19" s="79" t="s">
        <v>83</v>
      </c>
      <c r="Q19" s="80"/>
      <c r="R19" s="81">
        <f t="shared" si="2"/>
        <v>85</v>
      </c>
      <c r="S19" s="81"/>
      <c r="T19" s="82">
        <v>34</v>
      </c>
      <c r="U19" s="82"/>
      <c r="V19" s="82">
        <v>51</v>
      </c>
      <c r="W19" s="85"/>
      <c r="X19" s="79" t="s">
        <v>84</v>
      </c>
      <c r="Y19" s="80"/>
      <c r="Z19" s="81">
        <f t="shared" si="3"/>
        <v>146</v>
      </c>
      <c r="AA19" s="81"/>
      <c r="AB19" s="82">
        <v>62</v>
      </c>
      <c r="AC19" s="82"/>
      <c r="AD19" s="82">
        <v>84</v>
      </c>
      <c r="AE19" s="85"/>
      <c r="AF19" s="79" t="s">
        <v>85</v>
      </c>
      <c r="AG19" s="80"/>
      <c r="AH19" s="81">
        <f t="shared" si="4"/>
        <v>4</v>
      </c>
      <c r="AI19" s="81"/>
      <c r="AJ19" s="82">
        <v>0</v>
      </c>
      <c r="AK19" s="82"/>
      <c r="AL19" s="82">
        <v>4</v>
      </c>
      <c r="AM19" s="83"/>
    </row>
    <row r="20" spans="1:39" s="8" customFormat="1" ht="18" customHeight="1">
      <c r="A20" s="10" t="s">
        <v>86</v>
      </c>
      <c r="B20" s="81">
        <f t="shared" si="0"/>
        <v>96</v>
      </c>
      <c r="C20" s="81"/>
      <c r="D20" s="82">
        <v>46</v>
      </c>
      <c r="E20" s="82"/>
      <c r="F20" s="86">
        <v>50</v>
      </c>
      <c r="G20" s="87"/>
      <c r="H20" s="79" t="s">
        <v>87</v>
      </c>
      <c r="I20" s="80"/>
      <c r="J20" s="81">
        <f t="shared" si="1"/>
        <v>128</v>
      </c>
      <c r="K20" s="81"/>
      <c r="L20" s="82">
        <v>58</v>
      </c>
      <c r="M20" s="82"/>
      <c r="N20" s="82">
        <v>70</v>
      </c>
      <c r="O20" s="85"/>
      <c r="P20" s="79" t="s">
        <v>88</v>
      </c>
      <c r="Q20" s="80"/>
      <c r="R20" s="81">
        <f t="shared" si="2"/>
        <v>82</v>
      </c>
      <c r="S20" s="81"/>
      <c r="T20" s="82">
        <v>51</v>
      </c>
      <c r="U20" s="82"/>
      <c r="V20" s="82">
        <v>31</v>
      </c>
      <c r="W20" s="85"/>
      <c r="X20" s="79" t="s">
        <v>89</v>
      </c>
      <c r="Y20" s="80"/>
      <c r="Z20" s="81">
        <f t="shared" si="3"/>
        <v>132</v>
      </c>
      <c r="AA20" s="81"/>
      <c r="AB20" s="82">
        <v>54</v>
      </c>
      <c r="AC20" s="82"/>
      <c r="AD20" s="82">
        <v>78</v>
      </c>
      <c r="AE20" s="85"/>
      <c r="AF20" s="79" t="s">
        <v>90</v>
      </c>
      <c r="AG20" s="80"/>
      <c r="AH20" s="81">
        <f t="shared" si="4"/>
        <v>2</v>
      </c>
      <c r="AI20" s="81"/>
      <c r="AJ20" s="82">
        <v>0</v>
      </c>
      <c r="AK20" s="82"/>
      <c r="AL20" s="82">
        <v>2</v>
      </c>
      <c r="AM20" s="83"/>
    </row>
    <row r="21" spans="1:39" s="8" customFormat="1" ht="18" customHeight="1">
      <c r="A21" s="10" t="s">
        <v>91</v>
      </c>
      <c r="B21" s="81">
        <f t="shared" si="0"/>
        <v>90</v>
      </c>
      <c r="C21" s="81"/>
      <c r="D21" s="82">
        <v>45</v>
      </c>
      <c r="E21" s="82"/>
      <c r="F21" s="86">
        <v>45</v>
      </c>
      <c r="G21" s="87"/>
      <c r="H21" s="79" t="s">
        <v>92</v>
      </c>
      <c r="I21" s="80"/>
      <c r="J21" s="81">
        <f t="shared" si="1"/>
        <v>93</v>
      </c>
      <c r="K21" s="81"/>
      <c r="L21" s="82">
        <v>47</v>
      </c>
      <c r="M21" s="82"/>
      <c r="N21" s="82">
        <v>46</v>
      </c>
      <c r="O21" s="85"/>
      <c r="P21" s="79" t="s">
        <v>93</v>
      </c>
      <c r="Q21" s="80"/>
      <c r="R21" s="81">
        <f t="shared" si="2"/>
        <v>81</v>
      </c>
      <c r="S21" s="81"/>
      <c r="T21" s="82">
        <v>38</v>
      </c>
      <c r="U21" s="82"/>
      <c r="V21" s="82">
        <v>43</v>
      </c>
      <c r="W21" s="85"/>
      <c r="X21" s="79" t="s">
        <v>94</v>
      </c>
      <c r="Y21" s="80"/>
      <c r="Z21" s="81">
        <f t="shared" si="3"/>
        <v>124</v>
      </c>
      <c r="AA21" s="81"/>
      <c r="AB21" s="82">
        <v>67</v>
      </c>
      <c r="AC21" s="82"/>
      <c r="AD21" s="82">
        <v>57</v>
      </c>
      <c r="AE21" s="85"/>
      <c r="AF21" s="79" t="s">
        <v>95</v>
      </c>
      <c r="AG21" s="80"/>
      <c r="AH21" s="81">
        <f t="shared" si="4"/>
        <v>2</v>
      </c>
      <c r="AI21" s="81"/>
      <c r="AJ21" s="82">
        <v>0</v>
      </c>
      <c r="AK21" s="82"/>
      <c r="AL21" s="82">
        <v>2</v>
      </c>
      <c r="AM21" s="83"/>
    </row>
    <row r="22" spans="1:39" s="8" customFormat="1" ht="18" customHeight="1">
      <c r="A22" s="10" t="s">
        <v>96</v>
      </c>
      <c r="B22" s="81">
        <f t="shared" si="0"/>
        <v>96</v>
      </c>
      <c r="C22" s="81"/>
      <c r="D22" s="82">
        <v>53</v>
      </c>
      <c r="E22" s="82"/>
      <c r="F22" s="86">
        <v>43</v>
      </c>
      <c r="G22" s="87"/>
      <c r="H22" s="79" t="s">
        <v>97</v>
      </c>
      <c r="I22" s="80"/>
      <c r="J22" s="81">
        <f t="shared" si="1"/>
        <v>124</v>
      </c>
      <c r="K22" s="81"/>
      <c r="L22" s="82">
        <v>61</v>
      </c>
      <c r="M22" s="82"/>
      <c r="N22" s="82">
        <v>63</v>
      </c>
      <c r="O22" s="85"/>
      <c r="P22" s="79" t="s">
        <v>98</v>
      </c>
      <c r="Q22" s="80"/>
      <c r="R22" s="81">
        <f t="shared" si="2"/>
        <v>92</v>
      </c>
      <c r="S22" s="81"/>
      <c r="T22" s="82">
        <v>39</v>
      </c>
      <c r="U22" s="82"/>
      <c r="V22" s="82">
        <v>53</v>
      </c>
      <c r="W22" s="85"/>
      <c r="X22" s="79" t="s">
        <v>99</v>
      </c>
      <c r="Y22" s="80"/>
      <c r="Z22" s="81">
        <f t="shared" si="3"/>
        <v>106</v>
      </c>
      <c r="AA22" s="81"/>
      <c r="AB22" s="82">
        <v>51</v>
      </c>
      <c r="AC22" s="82"/>
      <c r="AD22" s="82">
        <v>55</v>
      </c>
      <c r="AE22" s="85"/>
      <c r="AF22" s="79" t="s">
        <v>100</v>
      </c>
      <c r="AG22" s="80"/>
      <c r="AH22" s="81">
        <f t="shared" si="4"/>
        <v>0</v>
      </c>
      <c r="AI22" s="81"/>
      <c r="AJ22" s="82">
        <v>0</v>
      </c>
      <c r="AK22" s="82"/>
      <c r="AL22" s="82">
        <v>0</v>
      </c>
      <c r="AM22" s="83"/>
    </row>
    <row r="23" spans="1:39" s="8" customFormat="1" ht="18" customHeight="1">
      <c r="A23" s="11" t="s">
        <v>101</v>
      </c>
      <c r="B23" s="66">
        <f t="shared" si="0"/>
        <v>95</v>
      </c>
      <c r="C23" s="66"/>
      <c r="D23" s="74">
        <v>43</v>
      </c>
      <c r="E23" s="74"/>
      <c r="F23" s="84">
        <v>52</v>
      </c>
      <c r="G23" s="67"/>
      <c r="H23" s="64" t="s">
        <v>102</v>
      </c>
      <c r="I23" s="65"/>
      <c r="J23" s="66">
        <f t="shared" si="1"/>
        <v>136</v>
      </c>
      <c r="K23" s="66"/>
      <c r="L23" s="74">
        <v>64</v>
      </c>
      <c r="M23" s="74"/>
      <c r="N23" s="74">
        <v>72</v>
      </c>
      <c r="O23" s="75"/>
      <c r="P23" s="64" t="s">
        <v>103</v>
      </c>
      <c r="Q23" s="65"/>
      <c r="R23" s="66">
        <f t="shared" si="2"/>
        <v>89</v>
      </c>
      <c r="S23" s="66"/>
      <c r="T23" s="74">
        <v>40</v>
      </c>
      <c r="U23" s="74"/>
      <c r="V23" s="74">
        <v>49</v>
      </c>
      <c r="W23" s="75"/>
      <c r="X23" s="64" t="s">
        <v>104</v>
      </c>
      <c r="Y23" s="65"/>
      <c r="Z23" s="66">
        <f t="shared" si="3"/>
        <v>73</v>
      </c>
      <c r="AA23" s="66"/>
      <c r="AB23" s="74">
        <v>31</v>
      </c>
      <c r="AC23" s="74"/>
      <c r="AD23" s="74">
        <v>42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1</v>
      </c>
      <c r="AI24" s="66"/>
      <c r="AJ24" s="67">
        <v>0</v>
      </c>
      <c r="AK24" s="68"/>
      <c r="AL24" s="67">
        <v>1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611</v>
      </c>
      <c r="D27" s="46"/>
      <c r="E27" s="45">
        <f>SUM(E28:F29)</f>
        <v>658</v>
      </c>
      <c r="F27" s="46"/>
      <c r="G27" s="45">
        <f>SUM(G28:H29)</f>
        <v>273</v>
      </c>
      <c r="H27" s="46"/>
      <c r="I27" s="45">
        <f>SUM(I28:J29)</f>
        <v>282</v>
      </c>
      <c r="J27" s="46"/>
      <c r="K27" s="45">
        <f>SUM(K28:L29)</f>
        <v>191</v>
      </c>
      <c r="L27" s="46"/>
      <c r="M27" s="45">
        <f>SUM(M28:N29)</f>
        <v>975</v>
      </c>
      <c r="N27" s="46"/>
      <c r="O27" s="45">
        <f>SUM(O28:P29)</f>
        <v>1193</v>
      </c>
      <c r="P27" s="46"/>
      <c r="Q27" s="45">
        <f>SUM(Q28:R29)</f>
        <v>1510</v>
      </c>
      <c r="R27" s="46"/>
      <c r="S27" s="45">
        <f>SUM(S28:T29)</f>
        <v>964</v>
      </c>
      <c r="T27" s="46"/>
      <c r="U27" s="45">
        <f>SUM(U28:V29)</f>
        <v>389</v>
      </c>
      <c r="V27" s="46"/>
      <c r="W27" s="45">
        <f>SUM(W28:X29)</f>
        <v>612</v>
      </c>
      <c r="X27" s="46"/>
      <c r="Y27" s="45">
        <f>SUM(Y28:Z29)</f>
        <v>640</v>
      </c>
      <c r="Z27" s="46"/>
      <c r="AA27" s="45">
        <f>SUM(AA28:AB29)</f>
        <v>581</v>
      </c>
      <c r="AB27" s="46"/>
      <c r="AC27" s="45">
        <f>SUM(AC28:AD29)</f>
        <v>439</v>
      </c>
      <c r="AD27" s="46"/>
      <c r="AE27" s="45">
        <f>SUM(AE28:AF29)</f>
        <v>53</v>
      </c>
      <c r="AF27" s="46"/>
      <c r="AG27" s="45">
        <f>SUM(AG28:AH29)</f>
        <v>1</v>
      </c>
      <c r="AH27" s="46"/>
      <c r="AI27" s="47">
        <f>SUM(C27:AH27)</f>
        <v>9372</v>
      </c>
      <c r="AJ27" s="48"/>
      <c r="AK27" s="49">
        <v>3960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299</v>
      </c>
      <c r="D28" s="44"/>
      <c r="E28" s="43">
        <f>SUM(D10:E15)</f>
        <v>330</v>
      </c>
      <c r="F28" s="44"/>
      <c r="G28" s="43">
        <f>SUM(D16:E18)</f>
        <v>145</v>
      </c>
      <c r="H28" s="44"/>
      <c r="I28" s="43">
        <f>SUM(D19:E21)</f>
        <v>139</v>
      </c>
      <c r="J28" s="44"/>
      <c r="K28" s="43">
        <f>SUM(D22:E23)</f>
        <v>96</v>
      </c>
      <c r="L28" s="44"/>
      <c r="M28" s="43">
        <f>SUM(L4:M13)</f>
        <v>470</v>
      </c>
      <c r="N28" s="44"/>
      <c r="O28" s="43">
        <f>SUM(L14:M23)</f>
        <v>607</v>
      </c>
      <c r="P28" s="44"/>
      <c r="Q28" s="43">
        <f>SUM(T4:U13)</f>
        <v>755</v>
      </c>
      <c r="R28" s="44"/>
      <c r="S28" s="43">
        <f>SUM(T14:U23)</f>
        <v>478</v>
      </c>
      <c r="T28" s="44"/>
      <c r="U28" s="43">
        <f>SUM(AB4:AC8)</f>
        <v>174</v>
      </c>
      <c r="V28" s="44"/>
      <c r="W28" s="43">
        <f>SUM(AB9:AC13)</f>
        <v>278</v>
      </c>
      <c r="X28" s="44"/>
      <c r="Y28" s="43">
        <f>SUM(AB14:AC18)</f>
        <v>284</v>
      </c>
      <c r="Z28" s="44"/>
      <c r="AA28" s="43">
        <f>SUM(AB19:AC23)</f>
        <v>265</v>
      </c>
      <c r="AB28" s="44"/>
      <c r="AC28" s="43">
        <f>SUM(AJ4:AK13)</f>
        <v>197</v>
      </c>
      <c r="AD28" s="44"/>
      <c r="AE28" s="43">
        <f>SUM(AJ14:AK23)</f>
        <v>8</v>
      </c>
      <c r="AF28" s="44"/>
      <c r="AG28" s="43">
        <f>AJ24</f>
        <v>0</v>
      </c>
      <c r="AH28" s="44"/>
      <c r="AI28" s="38">
        <f>SUM(C28:AH28)</f>
        <v>4525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312</v>
      </c>
      <c r="D29" s="21"/>
      <c r="E29" s="20">
        <f>SUM(F10:G15)</f>
        <v>328</v>
      </c>
      <c r="F29" s="21"/>
      <c r="G29" s="20">
        <f>SUM(F16:G18)</f>
        <v>128</v>
      </c>
      <c r="H29" s="21"/>
      <c r="I29" s="20">
        <f>SUM(F19:G21)</f>
        <v>143</v>
      </c>
      <c r="J29" s="21"/>
      <c r="K29" s="20">
        <f>SUM(F22:G23)</f>
        <v>95</v>
      </c>
      <c r="L29" s="21"/>
      <c r="M29" s="20">
        <f>SUM(N4:O13)</f>
        <v>505</v>
      </c>
      <c r="N29" s="21"/>
      <c r="O29" s="20">
        <f>SUM(N14:O23)</f>
        <v>586</v>
      </c>
      <c r="P29" s="21"/>
      <c r="Q29" s="20">
        <f>SUM(V4:W13)</f>
        <v>755</v>
      </c>
      <c r="R29" s="21"/>
      <c r="S29" s="20">
        <f>SUM(V14:W23)</f>
        <v>486</v>
      </c>
      <c r="T29" s="21"/>
      <c r="U29" s="20">
        <f>SUM(AD4:AE8)</f>
        <v>215</v>
      </c>
      <c r="V29" s="21"/>
      <c r="W29" s="20">
        <f>SUM(AD9:AE13)</f>
        <v>334</v>
      </c>
      <c r="X29" s="21"/>
      <c r="Y29" s="20">
        <f>SUM(AD14:AE18)</f>
        <v>356</v>
      </c>
      <c r="Z29" s="21"/>
      <c r="AA29" s="20">
        <f>SUM(AD19:AE23)</f>
        <v>316</v>
      </c>
      <c r="AB29" s="21"/>
      <c r="AC29" s="20">
        <f>SUM(AL4:AM13)</f>
        <v>242</v>
      </c>
      <c r="AD29" s="21"/>
      <c r="AE29" s="20">
        <f>SUM(AL14:AM23)</f>
        <v>45</v>
      </c>
      <c r="AF29" s="21"/>
      <c r="AG29" s="20">
        <f>AL24</f>
        <v>1</v>
      </c>
      <c r="AH29" s="21"/>
      <c r="AI29" s="22">
        <f>SUM(C29:AH29)</f>
        <v>4847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1542</v>
      </c>
      <c r="D31" s="34"/>
      <c r="E31" s="34"/>
      <c r="F31" s="35">
        <f>C31/AI27</f>
        <v>0.1645326504481434</v>
      </c>
      <c r="G31" s="35"/>
      <c r="H31" s="36"/>
      <c r="I31" s="17">
        <f>SUM(I27:V27)</f>
        <v>5504</v>
      </c>
      <c r="J31" s="37"/>
      <c r="K31" s="37"/>
      <c r="L31" s="37"/>
      <c r="M31" s="37"/>
      <c r="N31" s="37"/>
      <c r="O31" s="37"/>
      <c r="P31" s="15">
        <f>I31/AI27</f>
        <v>0.5872812633376013</v>
      </c>
      <c r="Q31" s="15"/>
      <c r="R31" s="15"/>
      <c r="S31" s="15"/>
      <c r="T31" s="15"/>
      <c r="U31" s="15"/>
      <c r="V31" s="16"/>
      <c r="W31" s="17">
        <f>SUM(W27:AH27)</f>
        <v>2326</v>
      </c>
      <c r="X31" s="18"/>
      <c r="Y31" s="18"/>
      <c r="Z31" s="18"/>
      <c r="AA31" s="18"/>
      <c r="AB31" s="18"/>
      <c r="AC31" s="15">
        <f>W31/AI27</f>
        <v>0.24818608621425522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52</v>
      </c>
      <c r="C4" s="90"/>
      <c r="D4" s="91">
        <v>19</v>
      </c>
      <c r="E4" s="91"/>
      <c r="F4" s="96">
        <v>33</v>
      </c>
      <c r="G4" s="97"/>
      <c r="H4" s="88" t="s">
        <v>7</v>
      </c>
      <c r="I4" s="89"/>
      <c r="J4" s="90">
        <f aca="true" t="shared" si="1" ref="J4:J23">SUM(L4:N4)</f>
        <v>113</v>
      </c>
      <c r="K4" s="90"/>
      <c r="L4" s="91">
        <v>68</v>
      </c>
      <c r="M4" s="91"/>
      <c r="N4" s="91">
        <v>45</v>
      </c>
      <c r="O4" s="93"/>
      <c r="P4" s="88" t="s">
        <v>8</v>
      </c>
      <c r="Q4" s="89"/>
      <c r="R4" s="90">
        <f aca="true" t="shared" si="2" ref="R4:R23">SUM(T4:V4)</f>
        <v>109</v>
      </c>
      <c r="S4" s="90"/>
      <c r="T4" s="91">
        <v>52</v>
      </c>
      <c r="U4" s="91"/>
      <c r="V4" s="91">
        <v>57</v>
      </c>
      <c r="W4" s="93"/>
      <c r="X4" s="88" t="s">
        <v>9</v>
      </c>
      <c r="Y4" s="89"/>
      <c r="Z4" s="90">
        <f aca="true" t="shared" si="3" ref="Z4:Z23">SUM(AB4:AD4)</f>
        <v>88</v>
      </c>
      <c r="AA4" s="90"/>
      <c r="AB4" s="91">
        <v>42</v>
      </c>
      <c r="AC4" s="91"/>
      <c r="AD4" s="91">
        <v>46</v>
      </c>
      <c r="AE4" s="93"/>
      <c r="AF4" s="88" t="s">
        <v>10</v>
      </c>
      <c r="AG4" s="89"/>
      <c r="AH4" s="90">
        <f aca="true" t="shared" si="4" ref="AH4:AH24">SUM(AJ4:AL4)</f>
        <v>70</v>
      </c>
      <c r="AI4" s="90"/>
      <c r="AJ4" s="91">
        <v>30</v>
      </c>
      <c r="AK4" s="91"/>
      <c r="AL4" s="91">
        <v>40</v>
      </c>
      <c r="AM4" s="92"/>
    </row>
    <row r="5" spans="1:39" s="8" customFormat="1" ht="18" customHeight="1">
      <c r="A5" s="10" t="s">
        <v>11</v>
      </c>
      <c r="B5" s="81">
        <f t="shared" si="0"/>
        <v>46</v>
      </c>
      <c r="C5" s="81"/>
      <c r="D5" s="82">
        <v>23</v>
      </c>
      <c r="E5" s="82"/>
      <c r="F5" s="86">
        <v>23</v>
      </c>
      <c r="G5" s="87"/>
      <c r="H5" s="79" t="s">
        <v>12</v>
      </c>
      <c r="I5" s="80"/>
      <c r="J5" s="81">
        <f t="shared" si="1"/>
        <v>95</v>
      </c>
      <c r="K5" s="81"/>
      <c r="L5" s="82">
        <v>37</v>
      </c>
      <c r="M5" s="82"/>
      <c r="N5" s="82">
        <v>58</v>
      </c>
      <c r="O5" s="85"/>
      <c r="P5" s="79" t="s">
        <v>13</v>
      </c>
      <c r="Q5" s="80"/>
      <c r="R5" s="81">
        <f t="shared" si="2"/>
        <v>120</v>
      </c>
      <c r="S5" s="81"/>
      <c r="T5" s="82">
        <v>49</v>
      </c>
      <c r="U5" s="82"/>
      <c r="V5" s="82">
        <v>71</v>
      </c>
      <c r="W5" s="85"/>
      <c r="X5" s="79" t="s">
        <v>14</v>
      </c>
      <c r="Y5" s="80"/>
      <c r="Z5" s="81">
        <f t="shared" si="3"/>
        <v>100</v>
      </c>
      <c r="AA5" s="81"/>
      <c r="AB5" s="82">
        <v>44</v>
      </c>
      <c r="AC5" s="82"/>
      <c r="AD5" s="82">
        <v>56</v>
      </c>
      <c r="AE5" s="85"/>
      <c r="AF5" s="79" t="s">
        <v>15</v>
      </c>
      <c r="AG5" s="80"/>
      <c r="AH5" s="81">
        <f t="shared" si="4"/>
        <v>74</v>
      </c>
      <c r="AI5" s="81"/>
      <c r="AJ5" s="82">
        <v>37</v>
      </c>
      <c r="AK5" s="82"/>
      <c r="AL5" s="82">
        <v>37</v>
      </c>
      <c r="AM5" s="83"/>
    </row>
    <row r="6" spans="1:39" s="8" customFormat="1" ht="18" customHeight="1">
      <c r="A6" s="10" t="s">
        <v>16</v>
      </c>
      <c r="B6" s="81">
        <f t="shared" si="0"/>
        <v>60</v>
      </c>
      <c r="C6" s="81"/>
      <c r="D6" s="82">
        <v>20</v>
      </c>
      <c r="E6" s="82"/>
      <c r="F6" s="86">
        <v>40</v>
      </c>
      <c r="G6" s="87"/>
      <c r="H6" s="79" t="s">
        <v>17</v>
      </c>
      <c r="I6" s="80"/>
      <c r="J6" s="81">
        <f t="shared" si="1"/>
        <v>89</v>
      </c>
      <c r="K6" s="81"/>
      <c r="L6" s="82">
        <v>47</v>
      </c>
      <c r="M6" s="82"/>
      <c r="N6" s="82">
        <v>42</v>
      </c>
      <c r="O6" s="85"/>
      <c r="P6" s="79" t="s">
        <v>18</v>
      </c>
      <c r="Q6" s="80"/>
      <c r="R6" s="81">
        <f t="shared" si="2"/>
        <v>125</v>
      </c>
      <c r="S6" s="81"/>
      <c r="T6" s="82">
        <v>68</v>
      </c>
      <c r="U6" s="82"/>
      <c r="V6" s="82">
        <v>57</v>
      </c>
      <c r="W6" s="85"/>
      <c r="X6" s="79" t="s">
        <v>19</v>
      </c>
      <c r="Y6" s="80"/>
      <c r="Z6" s="81">
        <f t="shared" si="3"/>
        <v>84</v>
      </c>
      <c r="AA6" s="81"/>
      <c r="AB6" s="82">
        <v>35</v>
      </c>
      <c r="AC6" s="82"/>
      <c r="AD6" s="82">
        <v>49</v>
      </c>
      <c r="AE6" s="85"/>
      <c r="AF6" s="79" t="s">
        <v>20</v>
      </c>
      <c r="AG6" s="80"/>
      <c r="AH6" s="81">
        <f t="shared" si="4"/>
        <v>78</v>
      </c>
      <c r="AI6" s="81"/>
      <c r="AJ6" s="82">
        <v>38</v>
      </c>
      <c r="AK6" s="82"/>
      <c r="AL6" s="82">
        <v>40</v>
      </c>
      <c r="AM6" s="83"/>
    </row>
    <row r="7" spans="1:39" s="8" customFormat="1" ht="18" customHeight="1">
      <c r="A7" s="10" t="s">
        <v>21</v>
      </c>
      <c r="B7" s="81">
        <f t="shared" si="0"/>
        <v>70</v>
      </c>
      <c r="C7" s="81"/>
      <c r="D7" s="82">
        <v>36</v>
      </c>
      <c r="E7" s="82"/>
      <c r="F7" s="86">
        <v>34</v>
      </c>
      <c r="G7" s="87"/>
      <c r="H7" s="79" t="s">
        <v>22</v>
      </c>
      <c r="I7" s="80"/>
      <c r="J7" s="81">
        <f t="shared" si="1"/>
        <v>65</v>
      </c>
      <c r="K7" s="81"/>
      <c r="L7" s="82">
        <v>33</v>
      </c>
      <c r="M7" s="82"/>
      <c r="N7" s="82">
        <v>32</v>
      </c>
      <c r="O7" s="85"/>
      <c r="P7" s="79" t="s">
        <v>23</v>
      </c>
      <c r="Q7" s="80"/>
      <c r="R7" s="81">
        <f t="shared" si="2"/>
        <v>147</v>
      </c>
      <c r="S7" s="81"/>
      <c r="T7" s="82">
        <v>65</v>
      </c>
      <c r="U7" s="82"/>
      <c r="V7" s="82">
        <v>82</v>
      </c>
      <c r="W7" s="85"/>
      <c r="X7" s="79" t="s">
        <v>24</v>
      </c>
      <c r="Y7" s="80"/>
      <c r="Z7" s="81">
        <f t="shared" si="3"/>
        <v>87</v>
      </c>
      <c r="AA7" s="81"/>
      <c r="AB7" s="82">
        <v>42</v>
      </c>
      <c r="AC7" s="82"/>
      <c r="AD7" s="82">
        <v>45</v>
      </c>
      <c r="AE7" s="85"/>
      <c r="AF7" s="79" t="s">
        <v>25</v>
      </c>
      <c r="AG7" s="80"/>
      <c r="AH7" s="81">
        <f t="shared" si="4"/>
        <v>51</v>
      </c>
      <c r="AI7" s="81"/>
      <c r="AJ7" s="82">
        <v>25</v>
      </c>
      <c r="AK7" s="82"/>
      <c r="AL7" s="82">
        <v>26</v>
      </c>
      <c r="AM7" s="83"/>
    </row>
    <row r="8" spans="1:39" s="8" customFormat="1" ht="18" customHeight="1">
      <c r="A8" s="10" t="s">
        <v>26</v>
      </c>
      <c r="B8" s="81">
        <f t="shared" si="0"/>
        <v>57</v>
      </c>
      <c r="C8" s="81"/>
      <c r="D8" s="82">
        <v>31</v>
      </c>
      <c r="E8" s="82"/>
      <c r="F8" s="86">
        <v>26</v>
      </c>
      <c r="G8" s="87"/>
      <c r="H8" s="79" t="s">
        <v>27</v>
      </c>
      <c r="I8" s="80"/>
      <c r="J8" s="81">
        <f t="shared" si="1"/>
        <v>89</v>
      </c>
      <c r="K8" s="81"/>
      <c r="L8" s="82">
        <v>47</v>
      </c>
      <c r="M8" s="82"/>
      <c r="N8" s="82">
        <v>42</v>
      </c>
      <c r="O8" s="85"/>
      <c r="P8" s="79" t="s">
        <v>28</v>
      </c>
      <c r="Q8" s="80"/>
      <c r="R8" s="81">
        <f t="shared" si="2"/>
        <v>137</v>
      </c>
      <c r="S8" s="81"/>
      <c r="T8" s="82">
        <v>60</v>
      </c>
      <c r="U8" s="82"/>
      <c r="V8" s="82">
        <v>77</v>
      </c>
      <c r="W8" s="85"/>
      <c r="X8" s="79" t="s">
        <v>29</v>
      </c>
      <c r="Y8" s="80"/>
      <c r="Z8" s="81">
        <f t="shared" si="3"/>
        <v>104</v>
      </c>
      <c r="AA8" s="81"/>
      <c r="AB8" s="82">
        <v>38</v>
      </c>
      <c r="AC8" s="82"/>
      <c r="AD8" s="82">
        <v>66</v>
      </c>
      <c r="AE8" s="85"/>
      <c r="AF8" s="79" t="s">
        <v>30</v>
      </c>
      <c r="AG8" s="80"/>
      <c r="AH8" s="81">
        <f t="shared" si="4"/>
        <v>43</v>
      </c>
      <c r="AI8" s="81"/>
      <c r="AJ8" s="82">
        <v>15</v>
      </c>
      <c r="AK8" s="82"/>
      <c r="AL8" s="82">
        <v>28</v>
      </c>
      <c r="AM8" s="83"/>
    </row>
    <row r="9" spans="1:39" s="8" customFormat="1" ht="18" customHeight="1">
      <c r="A9" s="10" t="s">
        <v>31</v>
      </c>
      <c r="B9" s="81">
        <f t="shared" si="0"/>
        <v>67</v>
      </c>
      <c r="C9" s="81"/>
      <c r="D9" s="82">
        <v>34</v>
      </c>
      <c r="E9" s="82"/>
      <c r="F9" s="86">
        <v>33</v>
      </c>
      <c r="G9" s="87"/>
      <c r="H9" s="79" t="s">
        <v>32</v>
      </c>
      <c r="I9" s="80"/>
      <c r="J9" s="81">
        <f t="shared" si="1"/>
        <v>95</v>
      </c>
      <c r="K9" s="81"/>
      <c r="L9" s="82">
        <v>50</v>
      </c>
      <c r="M9" s="82"/>
      <c r="N9" s="82">
        <v>45</v>
      </c>
      <c r="O9" s="85"/>
      <c r="P9" s="79" t="s">
        <v>33</v>
      </c>
      <c r="Q9" s="80"/>
      <c r="R9" s="81">
        <f t="shared" si="2"/>
        <v>142</v>
      </c>
      <c r="S9" s="81"/>
      <c r="T9" s="82">
        <v>75</v>
      </c>
      <c r="U9" s="82"/>
      <c r="V9" s="82">
        <v>67</v>
      </c>
      <c r="W9" s="85"/>
      <c r="X9" s="79" t="s">
        <v>34</v>
      </c>
      <c r="Y9" s="80"/>
      <c r="Z9" s="81">
        <f t="shared" si="3"/>
        <v>100</v>
      </c>
      <c r="AA9" s="81"/>
      <c r="AB9" s="82">
        <v>37</v>
      </c>
      <c r="AC9" s="82"/>
      <c r="AD9" s="82">
        <v>63</v>
      </c>
      <c r="AE9" s="85"/>
      <c r="AF9" s="79" t="s">
        <v>35</v>
      </c>
      <c r="AG9" s="80"/>
      <c r="AH9" s="81">
        <f t="shared" si="4"/>
        <v>46</v>
      </c>
      <c r="AI9" s="81"/>
      <c r="AJ9" s="82">
        <v>20</v>
      </c>
      <c r="AK9" s="82"/>
      <c r="AL9" s="82">
        <v>26</v>
      </c>
      <c r="AM9" s="83"/>
    </row>
    <row r="10" spans="1:39" s="8" customFormat="1" ht="18" customHeight="1">
      <c r="A10" s="10" t="s">
        <v>36</v>
      </c>
      <c r="B10" s="81">
        <f t="shared" si="0"/>
        <v>74</v>
      </c>
      <c r="C10" s="81"/>
      <c r="D10" s="82">
        <v>30</v>
      </c>
      <c r="E10" s="82"/>
      <c r="F10" s="86">
        <v>44</v>
      </c>
      <c r="G10" s="87"/>
      <c r="H10" s="79" t="s">
        <v>37</v>
      </c>
      <c r="I10" s="80"/>
      <c r="J10" s="81">
        <f t="shared" si="1"/>
        <v>70</v>
      </c>
      <c r="K10" s="81"/>
      <c r="L10" s="82">
        <v>33</v>
      </c>
      <c r="M10" s="82"/>
      <c r="N10" s="82">
        <v>37</v>
      </c>
      <c r="O10" s="85"/>
      <c r="P10" s="79" t="s">
        <v>38</v>
      </c>
      <c r="Q10" s="80"/>
      <c r="R10" s="81">
        <f t="shared" si="2"/>
        <v>145</v>
      </c>
      <c r="S10" s="81"/>
      <c r="T10" s="82">
        <v>70</v>
      </c>
      <c r="U10" s="82"/>
      <c r="V10" s="82">
        <v>75</v>
      </c>
      <c r="W10" s="85"/>
      <c r="X10" s="79" t="s">
        <v>39</v>
      </c>
      <c r="Y10" s="80"/>
      <c r="Z10" s="81">
        <f t="shared" si="3"/>
        <v>121</v>
      </c>
      <c r="AA10" s="81"/>
      <c r="AB10" s="82">
        <v>55</v>
      </c>
      <c r="AC10" s="82"/>
      <c r="AD10" s="82">
        <v>66</v>
      </c>
      <c r="AE10" s="85"/>
      <c r="AF10" s="79" t="s">
        <v>40</v>
      </c>
      <c r="AG10" s="80"/>
      <c r="AH10" s="81">
        <f t="shared" si="4"/>
        <v>42</v>
      </c>
      <c r="AI10" s="81"/>
      <c r="AJ10" s="82">
        <v>15</v>
      </c>
      <c r="AK10" s="82"/>
      <c r="AL10" s="82">
        <v>27</v>
      </c>
      <c r="AM10" s="83"/>
    </row>
    <row r="11" spans="1:39" s="8" customFormat="1" ht="18" customHeight="1">
      <c r="A11" s="10" t="s">
        <v>41</v>
      </c>
      <c r="B11" s="81">
        <f t="shared" si="0"/>
        <v>84</v>
      </c>
      <c r="C11" s="81"/>
      <c r="D11" s="82">
        <v>43</v>
      </c>
      <c r="E11" s="82"/>
      <c r="F11" s="86">
        <v>41</v>
      </c>
      <c r="G11" s="87"/>
      <c r="H11" s="79" t="s">
        <v>42</v>
      </c>
      <c r="I11" s="80"/>
      <c r="J11" s="81">
        <f t="shared" si="1"/>
        <v>73</v>
      </c>
      <c r="K11" s="81"/>
      <c r="L11" s="82">
        <v>32</v>
      </c>
      <c r="M11" s="82"/>
      <c r="N11" s="82">
        <v>41</v>
      </c>
      <c r="O11" s="85"/>
      <c r="P11" s="79" t="s">
        <v>43</v>
      </c>
      <c r="Q11" s="80"/>
      <c r="R11" s="81">
        <f t="shared" si="2"/>
        <v>143</v>
      </c>
      <c r="S11" s="81"/>
      <c r="T11" s="82">
        <v>68</v>
      </c>
      <c r="U11" s="82"/>
      <c r="V11" s="82">
        <v>75</v>
      </c>
      <c r="W11" s="85"/>
      <c r="X11" s="79" t="s">
        <v>44</v>
      </c>
      <c r="Y11" s="80"/>
      <c r="Z11" s="81">
        <f t="shared" si="3"/>
        <v>142</v>
      </c>
      <c r="AA11" s="81"/>
      <c r="AB11" s="82">
        <v>65</v>
      </c>
      <c r="AC11" s="82"/>
      <c r="AD11" s="82">
        <v>77</v>
      </c>
      <c r="AE11" s="85"/>
      <c r="AF11" s="79" t="s">
        <v>45</v>
      </c>
      <c r="AG11" s="80"/>
      <c r="AH11" s="81">
        <f t="shared" si="4"/>
        <v>29</v>
      </c>
      <c r="AI11" s="81"/>
      <c r="AJ11" s="82">
        <v>9</v>
      </c>
      <c r="AK11" s="82"/>
      <c r="AL11" s="82">
        <v>20</v>
      </c>
      <c r="AM11" s="83"/>
    </row>
    <row r="12" spans="1:39" s="8" customFormat="1" ht="18" customHeight="1">
      <c r="A12" s="10" t="s">
        <v>46</v>
      </c>
      <c r="B12" s="81">
        <f t="shared" si="0"/>
        <v>73</v>
      </c>
      <c r="C12" s="81"/>
      <c r="D12" s="82">
        <v>41</v>
      </c>
      <c r="E12" s="82"/>
      <c r="F12" s="86">
        <v>32</v>
      </c>
      <c r="G12" s="87"/>
      <c r="H12" s="79" t="s">
        <v>47</v>
      </c>
      <c r="I12" s="80"/>
      <c r="J12" s="81">
        <f t="shared" si="1"/>
        <v>71</v>
      </c>
      <c r="K12" s="81"/>
      <c r="L12" s="82">
        <v>36</v>
      </c>
      <c r="M12" s="82"/>
      <c r="N12" s="82">
        <v>35</v>
      </c>
      <c r="O12" s="85"/>
      <c r="P12" s="79" t="s">
        <v>48</v>
      </c>
      <c r="Q12" s="80"/>
      <c r="R12" s="81">
        <f t="shared" si="2"/>
        <v>133</v>
      </c>
      <c r="S12" s="81"/>
      <c r="T12" s="82">
        <v>64</v>
      </c>
      <c r="U12" s="82"/>
      <c r="V12" s="82">
        <v>69</v>
      </c>
      <c r="W12" s="85"/>
      <c r="X12" s="79" t="s">
        <v>49</v>
      </c>
      <c r="Y12" s="80"/>
      <c r="Z12" s="81">
        <f t="shared" si="3"/>
        <v>124</v>
      </c>
      <c r="AA12" s="81"/>
      <c r="AB12" s="82">
        <v>52</v>
      </c>
      <c r="AC12" s="82"/>
      <c r="AD12" s="82">
        <v>72</v>
      </c>
      <c r="AE12" s="85"/>
      <c r="AF12" s="79" t="s">
        <v>50</v>
      </c>
      <c r="AG12" s="80"/>
      <c r="AH12" s="81">
        <f t="shared" si="4"/>
        <v>35</v>
      </c>
      <c r="AI12" s="81"/>
      <c r="AJ12" s="82">
        <v>14</v>
      </c>
      <c r="AK12" s="82"/>
      <c r="AL12" s="82">
        <v>21</v>
      </c>
      <c r="AM12" s="83"/>
    </row>
    <row r="13" spans="1:39" s="8" customFormat="1" ht="18" customHeight="1">
      <c r="A13" s="10" t="s">
        <v>51</v>
      </c>
      <c r="B13" s="81">
        <f t="shared" si="0"/>
        <v>85</v>
      </c>
      <c r="C13" s="81"/>
      <c r="D13" s="82">
        <v>43</v>
      </c>
      <c r="E13" s="82"/>
      <c r="F13" s="86">
        <v>42</v>
      </c>
      <c r="G13" s="87"/>
      <c r="H13" s="79" t="s">
        <v>52</v>
      </c>
      <c r="I13" s="80"/>
      <c r="J13" s="81">
        <f t="shared" si="1"/>
        <v>74</v>
      </c>
      <c r="K13" s="81"/>
      <c r="L13" s="82">
        <v>37</v>
      </c>
      <c r="M13" s="82"/>
      <c r="N13" s="82">
        <v>37</v>
      </c>
      <c r="O13" s="85"/>
      <c r="P13" s="79" t="s">
        <v>53</v>
      </c>
      <c r="Q13" s="80"/>
      <c r="R13" s="81">
        <f t="shared" si="2"/>
        <v>129</v>
      </c>
      <c r="S13" s="81"/>
      <c r="T13" s="82">
        <v>47</v>
      </c>
      <c r="U13" s="82"/>
      <c r="V13" s="82">
        <v>82</v>
      </c>
      <c r="W13" s="85"/>
      <c r="X13" s="79" t="s">
        <v>54</v>
      </c>
      <c r="Y13" s="80"/>
      <c r="Z13" s="81">
        <f t="shared" si="3"/>
        <v>135</v>
      </c>
      <c r="AA13" s="81"/>
      <c r="AB13" s="82">
        <v>56</v>
      </c>
      <c r="AC13" s="82"/>
      <c r="AD13" s="82">
        <v>79</v>
      </c>
      <c r="AE13" s="85"/>
      <c r="AF13" s="79" t="s">
        <v>55</v>
      </c>
      <c r="AG13" s="80"/>
      <c r="AH13" s="81">
        <f t="shared" si="4"/>
        <v>24</v>
      </c>
      <c r="AI13" s="81"/>
      <c r="AJ13" s="82">
        <v>10</v>
      </c>
      <c r="AK13" s="82"/>
      <c r="AL13" s="82">
        <v>14</v>
      </c>
      <c r="AM13" s="83"/>
    </row>
    <row r="14" spans="1:39" s="8" customFormat="1" ht="18" customHeight="1">
      <c r="A14" s="10" t="s">
        <v>56</v>
      </c>
      <c r="B14" s="81">
        <f t="shared" si="0"/>
        <v>76</v>
      </c>
      <c r="C14" s="81"/>
      <c r="D14" s="82">
        <v>33</v>
      </c>
      <c r="E14" s="82"/>
      <c r="F14" s="86">
        <v>43</v>
      </c>
      <c r="G14" s="87"/>
      <c r="H14" s="79" t="s">
        <v>57</v>
      </c>
      <c r="I14" s="80"/>
      <c r="J14" s="81">
        <f t="shared" si="1"/>
        <v>71</v>
      </c>
      <c r="K14" s="81"/>
      <c r="L14" s="82">
        <v>31</v>
      </c>
      <c r="M14" s="82"/>
      <c r="N14" s="82">
        <v>40</v>
      </c>
      <c r="O14" s="85"/>
      <c r="P14" s="79" t="s">
        <v>58</v>
      </c>
      <c r="Q14" s="80"/>
      <c r="R14" s="81">
        <f t="shared" si="2"/>
        <v>128</v>
      </c>
      <c r="S14" s="81"/>
      <c r="T14" s="82">
        <v>57</v>
      </c>
      <c r="U14" s="82"/>
      <c r="V14" s="82">
        <v>71</v>
      </c>
      <c r="W14" s="85"/>
      <c r="X14" s="79" t="s">
        <v>59</v>
      </c>
      <c r="Y14" s="80"/>
      <c r="Z14" s="81">
        <f t="shared" si="3"/>
        <v>189</v>
      </c>
      <c r="AA14" s="81"/>
      <c r="AB14" s="82">
        <v>87</v>
      </c>
      <c r="AC14" s="82"/>
      <c r="AD14" s="82">
        <v>102</v>
      </c>
      <c r="AE14" s="85"/>
      <c r="AF14" s="79" t="s">
        <v>60</v>
      </c>
      <c r="AG14" s="80"/>
      <c r="AH14" s="81">
        <f t="shared" si="4"/>
        <v>20</v>
      </c>
      <c r="AI14" s="81"/>
      <c r="AJ14" s="82">
        <v>6</v>
      </c>
      <c r="AK14" s="82"/>
      <c r="AL14" s="82">
        <v>14</v>
      </c>
      <c r="AM14" s="83"/>
    </row>
    <row r="15" spans="1:39" s="8" customFormat="1" ht="18" customHeight="1">
      <c r="A15" s="10" t="s">
        <v>61</v>
      </c>
      <c r="B15" s="81">
        <f t="shared" si="0"/>
        <v>66</v>
      </c>
      <c r="C15" s="81"/>
      <c r="D15" s="82">
        <v>32</v>
      </c>
      <c r="E15" s="82"/>
      <c r="F15" s="86">
        <v>34</v>
      </c>
      <c r="G15" s="87"/>
      <c r="H15" s="79" t="s">
        <v>62</v>
      </c>
      <c r="I15" s="80"/>
      <c r="J15" s="81">
        <f t="shared" si="1"/>
        <v>67</v>
      </c>
      <c r="K15" s="81"/>
      <c r="L15" s="82">
        <v>39</v>
      </c>
      <c r="M15" s="82"/>
      <c r="N15" s="82">
        <v>28</v>
      </c>
      <c r="O15" s="85"/>
      <c r="P15" s="79" t="s">
        <v>63</v>
      </c>
      <c r="Q15" s="80"/>
      <c r="R15" s="81">
        <f t="shared" si="2"/>
        <v>139</v>
      </c>
      <c r="S15" s="81"/>
      <c r="T15" s="82">
        <v>69</v>
      </c>
      <c r="U15" s="82"/>
      <c r="V15" s="82">
        <v>70</v>
      </c>
      <c r="W15" s="85"/>
      <c r="X15" s="79" t="s">
        <v>64</v>
      </c>
      <c r="Y15" s="80"/>
      <c r="Z15" s="81">
        <f t="shared" si="3"/>
        <v>193</v>
      </c>
      <c r="AA15" s="81"/>
      <c r="AB15" s="82">
        <v>88</v>
      </c>
      <c r="AC15" s="82"/>
      <c r="AD15" s="82">
        <v>105</v>
      </c>
      <c r="AE15" s="85"/>
      <c r="AF15" s="79" t="s">
        <v>65</v>
      </c>
      <c r="AG15" s="80"/>
      <c r="AH15" s="81">
        <f t="shared" si="4"/>
        <v>13</v>
      </c>
      <c r="AI15" s="81"/>
      <c r="AJ15" s="82">
        <v>3</v>
      </c>
      <c r="AK15" s="82"/>
      <c r="AL15" s="82">
        <v>10</v>
      </c>
      <c r="AM15" s="83"/>
    </row>
    <row r="16" spans="1:39" s="8" customFormat="1" ht="18" customHeight="1">
      <c r="A16" s="10" t="s">
        <v>66</v>
      </c>
      <c r="B16" s="81">
        <f t="shared" si="0"/>
        <v>86</v>
      </c>
      <c r="C16" s="81"/>
      <c r="D16" s="82">
        <v>43</v>
      </c>
      <c r="E16" s="82"/>
      <c r="F16" s="86">
        <v>43</v>
      </c>
      <c r="G16" s="87"/>
      <c r="H16" s="79" t="s">
        <v>67</v>
      </c>
      <c r="I16" s="80"/>
      <c r="J16" s="81">
        <f t="shared" si="1"/>
        <v>60</v>
      </c>
      <c r="K16" s="81"/>
      <c r="L16" s="82">
        <v>34</v>
      </c>
      <c r="M16" s="82"/>
      <c r="N16" s="82">
        <v>26</v>
      </c>
      <c r="O16" s="85"/>
      <c r="P16" s="79" t="s">
        <v>68</v>
      </c>
      <c r="Q16" s="80"/>
      <c r="R16" s="81">
        <f t="shared" si="2"/>
        <v>135</v>
      </c>
      <c r="S16" s="81"/>
      <c r="T16" s="82">
        <v>59</v>
      </c>
      <c r="U16" s="82"/>
      <c r="V16" s="82">
        <v>76</v>
      </c>
      <c r="W16" s="85"/>
      <c r="X16" s="79" t="s">
        <v>69</v>
      </c>
      <c r="Y16" s="80"/>
      <c r="Z16" s="81">
        <f t="shared" si="3"/>
        <v>179</v>
      </c>
      <c r="AA16" s="81"/>
      <c r="AB16" s="82">
        <v>82</v>
      </c>
      <c r="AC16" s="82"/>
      <c r="AD16" s="82">
        <v>97</v>
      </c>
      <c r="AE16" s="85"/>
      <c r="AF16" s="79" t="s">
        <v>70</v>
      </c>
      <c r="AG16" s="80"/>
      <c r="AH16" s="81">
        <f t="shared" si="4"/>
        <v>14</v>
      </c>
      <c r="AI16" s="81"/>
      <c r="AJ16" s="82">
        <v>4</v>
      </c>
      <c r="AK16" s="82"/>
      <c r="AL16" s="82">
        <v>10</v>
      </c>
      <c r="AM16" s="83"/>
    </row>
    <row r="17" spans="1:39" s="8" customFormat="1" ht="18" customHeight="1">
      <c r="A17" s="10" t="s">
        <v>71</v>
      </c>
      <c r="B17" s="81">
        <f t="shared" si="0"/>
        <v>75</v>
      </c>
      <c r="C17" s="81"/>
      <c r="D17" s="82">
        <v>35</v>
      </c>
      <c r="E17" s="82"/>
      <c r="F17" s="86">
        <v>40</v>
      </c>
      <c r="G17" s="87"/>
      <c r="H17" s="79" t="s">
        <v>72</v>
      </c>
      <c r="I17" s="80"/>
      <c r="J17" s="81">
        <f t="shared" si="1"/>
        <v>88</v>
      </c>
      <c r="K17" s="81"/>
      <c r="L17" s="82">
        <v>42</v>
      </c>
      <c r="M17" s="82"/>
      <c r="N17" s="82">
        <v>46</v>
      </c>
      <c r="O17" s="85"/>
      <c r="P17" s="79" t="s">
        <v>73</v>
      </c>
      <c r="Q17" s="80"/>
      <c r="R17" s="81">
        <f t="shared" si="2"/>
        <v>97</v>
      </c>
      <c r="S17" s="81"/>
      <c r="T17" s="82">
        <v>52</v>
      </c>
      <c r="U17" s="82"/>
      <c r="V17" s="82">
        <v>45</v>
      </c>
      <c r="W17" s="85"/>
      <c r="X17" s="79" t="s">
        <v>74</v>
      </c>
      <c r="Y17" s="80"/>
      <c r="Z17" s="81">
        <f t="shared" si="3"/>
        <v>96</v>
      </c>
      <c r="AA17" s="81"/>
      <c r="AB17" s="82">
        <v>50</v>
      </c>
      <c r="AC17" s="82"/>
      <c r="AD17" s="82">
        <v>46</v>
      </c>
      <c r="AE17" s="85"/>
      <c r="AF17" s="79" t="s">
        <v>75</v>
      </c>
      <c r="AG17" s="80"/>
      <c r="AH17" s="81">
        <f t="shared" si="4"/>
        <v>9</v>
      </c>
      <c r="AI17" s="81"/>
      <c r="AJ17" s="82">
        <v>2</v>
      </c>
      <c r="AK17" s="82"/>
      <c r="AL17" s="82">
        <v>7</v>
      </c>
      <c r="AM17" s="83"/>
    </row>
    <row r="18" spans="1:39" s="8" customFormat="1" ht="18" customHeight="1">
      <c r="A18" s="10" t="s">
        <v>76</v>
      </c>
      <c r="B18" s="81">
        <f t="shared" si="0"/>
        <v>77</v>
      </c>
      <c r="C18" s="81"/>
      <c r="D18" s="82">
        <v>40</v>
      </c>
      <c r="E18" s="82"/>
      <c r="F18" s="86">
        <v>37</v>
      </c>
      <c r="G18" s="87"/>
      <c r="H18" s="79" t="s">
        <v>77</v>
      </c>
      <c r="I18" s="80"/>
      <c r="J18" s="81">
        <f t="shared" si="1"/>
        <v>88</v>
      </c>
      <c r="K18" s="81"/>
      <c r="L18" s="82">
        <v>40</v>
      </c>
      <c r="M18" s="82"/>
      <c r="N18" s="82">
        <v>48</v>
      </c>
      <c r="O18" s="85"/>
      <c r="P18" s="79" t="s">
        <v>78</v>
      </c>
      <c r="Q18" s="80"/>
      <c r="R18" s="81">
        <f t="shared" si="2"/>
        <v>130</v>
      </c>
      <c r="S18" s="81"/>
      <c r="T18" s="82">
        <v>62</v>
      </c>
      <c r="U18" s="82"/>
      <c r="V18" s="82">
        <v>68</v>
      </c>
      <c r="W18" s="85"/>
      <c r="X18" s="79" t="s">
        <v>79</v>
      </c>
      <c r="Y18" s="80"/>
      <c r="Z18" s="81">
        <f t="shared" si="3"/>
        <v>121</v>
      </c>
      <c r="AA18" s="81"/>
      <c r="AB18" s="82">
        <v>55</v>
      </c>
      <c r="AC18" s="82"/>
      <c r="AD18" s="82">
        <v>66</v>
      </c>
      <c r="AE18" s="85"/>
      <c r="AF18" s="79" t="s">
        <v>80</v>
      </c>
      <c r="AG18" s="80"/>
      <c r="AH18" s="81">
        <f t="shared" si="4"/>
        <v>16</v>
      </c>
      <c r="AI18" s="81"/>
      <c r="AJ18" s="82">
        <v>3</v>
      </c>
      <c r="AK18" s="82"/>
      <c r="AL18" s="82">
        <v>13</v>
      </c>
      <c r="AM18" s="83"/>
    </row>
    <row r="19" spans="1:39" s="8" customFormat="1" ht="18" customHeight="1">
      <c r="A19" s="10" t="s">
        <v>81</v>
      </c>
      <c r="B19" s="81">
        <f t="shared" si="0"/>
        <v>72</v>
      </c>
      <c r="C19" s="81"/>
      <c r="D19" s="82">
        <v>42</v>
      </c>
      <c r="E19" s="82"/>
      <c r="F19" s="86">
        <v>30</v>
      </c>
      <c r="G19" s="87"/>
      <c r="H19" s="79" t="s">
        <v>82</v>
      </c>
      <c r="I19" s="80"/>
      <c r="J19" s="81">
        <f t="shared" si="1"/>
        <v>106</v>
      </c>
      <c r="K19" s="81"/>
      <c r="L19" s="82">
        <v>54</v>
      </c>
      <c r="M19" s="82"/>
      <c r="N19" s="82">
        <v>52</v>
      </c>
      <c r="O19" s="85"/>
      <c r="P19" s="79" t="s">
        <v>83</v>
      </c>
      <c r="Q19" s="80"/>
      <c r="R19" s="81">
        <f t="shared" si="2"/>
        <v>126</v>
      </c>
      <c r="S19" s="81"/>
      <c r="T19" s="82">
        <v>54</v>
      </c>
      <c r="U19" s="82"/>
      <c r="V19" s="82">
        <v>72</v>
      </c>
      <c r="W19" s="85"/>
      <c r="X19" s="79" t="s">
        <v>84</v>
      </c>
      <c r="Y19" s="80"/>
      <c r="Z19" s="81">
        <f t="shared" si="3"/>
        <v>117</v>
      </c>
      <c r="AA19" s="81"/>
      <c r="AB19" s="82">
        <v>52</v>
      </c>
      <c r="AC19" s="82"/>
      <c r="AD19" s="82">
        <v>65</v>
      </c>
      <c r="AE19" s="85"/>
      <c r="AF19" s="79" t="s">
        <v>85</v>
      </c>
      <c r="AG19" s="80"/>
      <c r="AH19" s="81">
        <f t="shared" si="4"/>
        <v>11</v>
      </c>
      <c r="AI19" s="81"/>
      <c r="AJ19" s="82">
        <v>7</v>
      </c>
      <c r="AK19" s="82"/>
      <c r="AL19" s="82">
        <v>4</v>
      </c>
      <c r="AM19" s="83"/>
    </row>
    <row r="20" spans="1:39" s="8" customFormat="1" ht="18" customHeight="1">
      <c r="A20" s="10" t="s">
        <v>86</v>
      </c>
      <c r="B20" s="81">
        <f t="shared" si="0"/>
        <v>80</v>
      </c>
      <c r="C20" s="81"/>
      <c r="D20" s="82">
        <v>37</v>
      </c>
      <c r="E20" s="82"/>
      <c r="F20" s="86">
        <v>43</v>
      </c>
      <c r="G20" s="87"/>
      <c r="H20" s="79" t="s">
        <v>87</v>
      </c>
      <c r="I20" s="80"/>
      <c r="J20" s="81">
        <f t="shared" si="1"/>
        <v>103</v>
      </c>
      <c r="K20" s="81"/>
      <c r="L20" s="82">
        <v>43</v>
      </c>
      <c r="M20" s="82"/>
      <c r="N20" s="82">
        <v>60</v>
      </c>
      <c r="O20" s="85"/>
      <c r="P20" s="79" t="s">
        <v>88</v>
      </c>
      <c r="Q20" s="80"/>
      <c r="R20" s="81">
        <f t="shared" si="2"/>
        <v>95</v>
      </c>
      <c r="S20" s="81"/>
      <c r="T20" s="82">
        <v>50</v>
      </c>
      <c r="U20" s="82"/>
      <c r="V20" s="82">
        <v>45</v>
      </c>
      <c r="W20" s="85"/>
      <c r="X20" s="79" t="s">
        <v>89</v>
      </c>
      <c r="Y20" s="80"/>
      <c r="Z20" s="81">
        <f t="shared" si="3"/>
        <v>106</v>
      </c>
      <c r="AA20" s="81"/>
      <c r="AB20" s="82">
        <v>55</v>
      </c>
      <c r="AC20" s="82"/>
      <c r="AD20" s="82">
        <v>51</v>
      </c>
      <c r="AE20" s="85"/>
      <c r="AF20" s="79" t="s">
        <v>90</v>
      </c>
      <c r="AG20" s="80"/>
      <c r="AH20" s="81">
        <f t="shared" si="4"/>
        <v>7</v>
      </c>
      <c r="AI20" s="81"/>
      <c r="AJ20" s="82">
        <v>1</v>
      </c>
      <c r="AK20" s="82"/>
      <c r="AL20" s="82">
        <v>6</v>
      </c>
      <c r="AM20" s="83"/>
    </row>
    <row r="21" spans="1:39" s="8" customFormat="1" ht="18" customHeight="1">
      <c r="A21" s="10" t="s">
        <v>91</v>
      </c>
      <c r="B21" s="81">
        <f t="shared" si="0"/>
        <v>76</v>
      </c>
      <c r="C21" s="81"/>
      <c r="D21" s="82">
        <v>46</v>
      </c>
      <c r="E21" s="82"/>
      <c r="F21" s="86">
        <v>30</v>
      </c>
      <c r="G21" s="87"/>
      <c r="H21" s="79" t="s">
        <v>92</v>
      </c>
      <c r="I21" s="80"/>
      <c r="J21" s="81">
        <f t="shared" si="1"/>
        <v>110</v>
      </c>
      <c r="K21" s="81"/>
      <c r="L21" s="82">
        <v>52</v>
      </c>
      <c r="M21" s="82"/>
      <c r="N21" s="82">
        <v>58</v>
      </c>
      <c r="O21" s="85"/>
      <c r="P21" s="79" t="s">
        <v>93</v>
      </c>
      <c r="Q21" s="80"/>
      <c r="R21" s="81">
        <f t="shared" si="2"/>
        <v>101</v>
      </c>
      <c r="S21" s="81"/>
      <c r="T21" s="82">
        <v>49</v>
      </c>
      <c r="U21" s="82"/>
      <c r="V21" s="82">
        <v>52</v>
      </c>
      <c r="W21" s="85"/>
      <c r="X21" s="79" t="s">
        <v>94</v>
      </c>
      <c r="Y21" s="80"/>
      <c r="Z21" s="81">
        <f t="shared" si="3"/>
        <v>99</v>
      </c>
      <c r="AA21" s="81"/>
      <c r="AB21" s="82">
        <v>41</v>
      </c>
      <c r="AC21" s="82"/>
      <c r="AD21" s="82">
        <v>58</v>
      </c>
      <c r="AE21" s="85"/>
      <c r="AF21" s="79" t="s">
        <v>95</v>
      </c>
      <c r="AG21" s="80"/>
      <c r="AH21" s="81">
        <f t="shared" si="4"/>
        <v>2</v>
      </c>
      <c r="AI21" s="81"/>
      <c r="AJ21" s="82">
        <v>0</v>
      </c>
      <c r="AK21" s="82"/>
      <c r="AL21" s="82">
        <v>2</v>
      </c>
      <c r="AM21" s="83"/>
    </row>
    <row r="22" spans="1:39" s="8" customFormat="1" ht="18" customHeight="1">
      <c r="A22" s="10" t="s">
        <v>96</v>
      </c>
      <c r="B22" s="81">
        <f t="shared" si="0"/>
        <v>90</v>
      </c>
      <c r="C22" s="81"/>
      <c r="D22" s="82">
        <v>40</v>
      </c>
      <c r="E22" s="82"/>
      <c r="F22" s="86">
        <v>50</v>
      </c>
      <c r="G22" s="87"/>
      <c r="H22" s="79" t="s">
        <v>97</v>
      </c>
      <c r="I22" s="80"/>
      <c r="J22" s="81">
        <f t="shared" si="1"/>
        <v>130</v>
      </c>
      <c r="K22" s="81"/>
      <c r="L22" s="82">
        <v>57</v>
      </c>
      <c r="M22" s="82"/>
      <c r="N22" s="82">
        <v>73</v>
      </c>
      <c r="O22" s="85"/>
      <c r="P22" s="79" t="s">
        <v>98</v>
      </c>
      <c r="Q22" s="80"/>
      <c r="R22" s="81">
        <f t="shared" si="2"/>
        <v>93</v>
      </c>
      <c r="S22" s="81"/>
      <c r="T22" s="82">
        <v>44</v>
      </c>
      <c r="U22" s="82"/>
      <c r="V22" s="82">
        <v>49</v>
      </c>
      <c r="W22" s="85"/>
      <c r="X22" s="79" t="s">
        <v>99</v>
      </c>
      <c r="Y22" s="80"/>
      <c r="Z22" s="81">
        <f t="shared" si="3"/>
        <v>114</v>
      </c>
      <c r="AA22" s="81"/>
      <c r="AB22" s="82">
        <v>53</v>
      </c>
      <c r="AC22" s="82"/>
      <c r="AD22" s="82">
        <v>61</v>
      </c>
      <c r="AE22" s="85"/>
      <c r="AF22" s="79" t="s">
        <v>100</v>
      </c>
      <c r="AG22" s="80"/>
      <c r="AH22" s="81">
        <f t="shared" si="4"/>
        <v>3</v>
      </c>
      <c r="AI22" s="81"/>
      <c r="AJ22" s="82">
        <v>0</v>
      </c>
      <c r="AK22" s="82"/>
      <c r="AL22" s="82">
        <v>3</v>
      </c>
      <c r="AM22" s="83"/>
    </row>
    <row r="23" spans="1:39" s="8" customFormat="1" ht="18" customHeight="1">
      <c r="A23" s="11" t="s">
        <v>101</v>
      </c>
      <c r="B23" s="66">
        <f t="shared" si="0"/>
        <v>84</v>
      </c>
      <c r="C23" s="66"/>
      <c r="D23" s="74">
        <v>44</v>
      </c>
      <c r="E23" s="74"/>
      <c r="F23" s="84">
        <v>40</v>
      </c>
      <c r="G23" s="67"/>
      <c r="H23" s="64" t="s">
        <v>102</v>
      </c>
      <c r="I23" s="65"/>
      <c r="J23" s="66">
        <f t="shared" si="1"/>
        <v>135</v>
      </c>
      <c r="K23" s="66"/>
      <c r="L23" s="74">
        <v>66</v>
      </c>
      <c r="M23" s="74"/>
      <c r="N23" s="74">
        <v>69</v>
      </c>
      <c r="O23" s="75"/>
      <c r="P23" s="64" t="s">
        <v>103</v>
      </c>
      <c r="Q23" s="65"/>
      <c r="R23" s="66">
        <f t="shared" si="2"/>
        <v>92</v>
      </c>
      <c r="S23" s="66"/>
      <c r="T23" s="74">
        <v>42</v>
      </c>
      <c r="U23" s="74"/>
      <c r="V23" s="74">
        <v>50</v>
      </c>
      <c r="W23" s="75"/>
      <c r="X23" s="64" t="s">
        <v>104</v>
      </c>
      <c r="Y23" s="65"/>
      <c r="Z23" s="66">
        <f t="shared" si="3"/>
        <v>104</v>
      </c>
      <c r="AA23" s="66"/>
      <c r="AB23" s="74">
        <v>45</v>
      </c>
      <c r="AC23" s="74"/>
      <c r="AD23" s="74">
        <v>59</v>
      </c>
      <c r="AE23" s="75"/>
      <c r="AF23" s="76" t="s">
        <v>105</v>
      </c>
      <c r="AG23" s="77"/>
      <c r="AH23" s="78">
        <f t="shared" si="4"/>
        <v>2</v>
      </c>
      <c r="AI23" s="78"/>
      <c r="AJ23" s="62">
        <v>1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2</v>
      </c>
      <c r="AI24" s="66"/>
      <c r="AJ24" s="67">
        <v>0</v>
      </c>
      <c r="AK24" s="68"/>
      <c r="AL24" s="67">
        <v>2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352</v>
      </c>
      <c r="D27" s="46"/>
      <c r="E27" s="45">
        <f>SUM(E28:F29)</f>
        <v>458</v>
      </c>
      <c r="F27" s="46"/>
      <c r="G27" s="45">
        <f>SUM(G28:H29)</f>
        <v>238</v>
      </c>
      <c r="H27" s="46"/>
      <c r="I27" s="45">
        <f>SUM(I28:J29)</f>
        <v>228</v>
      </c>
      <c r="J27" s="46"/>
      <c r="K27" s="45">
        <f>SUM(K28:L29)</f>
        <v>174</v>
      </c>
      <c r="L27" s="46"/>
      <c r="M27" s="45">
        <f>SUM(M28:N29)</f>
        <v>834</v>
      </c>
      <c r="N27" s="46"/>
      <c r="O27" s="45">
        <f>SUM(O28:P29)</f>
        <v>958</v>
      </c>
      <c r="P27" s="46"/>
      <c r="Q27" s="45">
        <f>SUM(Q28:R29)</f>
        <v>1330</v>
      </c>
      <c r="R27" s="46"/>
      <c r="S27" s="45">
        <f>SUM(S28:T29)</f>
        <v>1136</v>
      </c>
      <c r="T27" s="46"/>
      <c r="U27" s="45">
        <f>SUM(U28:V29)</f>
        <v>463</v>
      </c>
      <c r="V27" s="46"/>
      <c r="W27" s="45">
        <f>SUM(W28:X29)</f>
        <v>622</v>
      </c>
      <c r="X27" s="46"/>
      <c r="Y27" s="45">
        <f>SUM(Y28:Z29)</f>
        <v>778</v>
      </c>
      <c r="Z27" s="46"/>
      <c r="AA27" s="45">
        <f>SUM(AA28:AB29)</f>
        <v>540</v>
      </c>
      <c r="AB27" s="46"/>
      <c r="AC27" s="45">
        <f>SUM(AC28:AD29)</f>
        <v>492</v>
      </c>
      <c r="AD27" s="46"/>
      <c r="AE27" s="45">
        <f>SUM(AE28:AF29)</f>
        <v>97</v>
      </c>
      <c r="AF27" s="46"/>
      <c r="AG27" s="45">
        <f>SUM(AG28:AH29)</f>
        <v>2</v>
      </c>
      <c r="AH27" s="46"/>
      <c r="AI27" s="47">
        <f>SUM(C27:AH27)</f>
        <v>8702</v>
      </c>
      <c r="AJ27" s="48"/>
      <c r="AK27" s="49">
        <v>3979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163</v>
      </c>
      <c r="D28" s="44"/>
      <c r="E28" s="43">
        <f>SUM(D10:E15)</f>
        <v>222</v>
      </c>
      <c r="F28" s="44"/>
      <c r="G28" s="43">
        <f>SUM(D16:E18)</f>
        <v>118</v>
      </c>
      <c r="H28" s="44"/>
      <c r="I28" s="43">
        <f>SUM(D19:E21)</f>
        <v>125</v>
      </c>
      <c r="J28" s="44"/>
      <c r="K28" s="43">
        <f>SUM(D22:E23)</f>
        <v>84</v>
      </c>
      <c r="L28" s="44"/>
      <c r="M28" s="43">
        <f>SUM(L4:M13)</f>
        <v>420</v>
      </c>
      <c r="N28" s="44"/>
      <c r="O28" s="43">
        <f>SUM(L14:M23)</f>
        <v>458</v>
      </c>
      <c r="P28" s="44"/>
      <c r="Q28" s="43">
        <f>SUM(T4:U13)</f>
        <v>618</v>
      </c>
      <c r="R28" s="44"/>
      <c r="S28" s="43">
        <f>SUM(T14:U23)</f>
        <v>538</v>
      </c>
      <c r="T28" s="44"/>
      <c r="U28" s="43">
        <f>SUM(AB4:AC8)</f>
        <v>201</v>
      </c>
      <c r="V28" s="44"/>
      <c r="W28" s="43">
        <f>SUM(AB9:AC13)</f>
        <v>265</v>
      </c>
      <c r="X28" s="44"/>
      <c r="Y28" s="43">
        <f>SUM(AB14:AC18)</f>
        <v>362</v>
      </c>
      <c r="Z28" s="44"/>
      <c r="AA28" s="43">
        <f>SUM(AB19:AC23)</f>
        <v>246</v>
      </c>
      <c r="AB28" s="44"/>
      <c r="AC28" s="43">
        <f>SUM(AJ4:AK13)</f>
        <v>213</v>
      </c>
      <c r="AD28" s="44"/>
      <c r="AE28" s="43">
        <f>SUM(AJ14:AK23)</f>
        <v>27</v>
      </c>
      <c r="AF28" s="44"/>
      <c r="AG28" s="43">
        <f>AJ24</f>
        <v>0</v>
      </c>
      <c r="AH28" s="44"/>
      <c r="AI28" s="38">
        <f>SUM(C28:AH28)</f>
        <v>4060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189</v>
      </c>
      <c r="D29" s="21"/>
      <c r="E29" s="20">
        <f>SUM(F10:G15)</f>
        <v>236</v>
      </c>
      <c r="F29" s="21"/>
      <c r="G29" s="20">
        <f>SUM(F16:G18)</f>
        <v>120</v>
      </c>
      <c r="H29" s="21"/>
      <c r="I29" s="20">
        <f>SUM(F19:G21)</f>
        <v>103</v>
      </c>
      <c r="J29" s="21"/>
      <c r="K29" s="20">
        <f>SUM(F22:G23)</f>
        <v>90</v>
      </c>
      <c r="L29" s="21"/>
      <c r="M29" s="20">
        <f>SUM(N4:O13)</f>
        <v>414</v>
      </c>
      <c r="N29" s="21"/>
      <c r="O29" s="20">
        <f>SUM(N14:O23)</f>
        <v>500</v>
      </c>
      <c r="P29" s="21"/>
      <c r="Q29" s="20">
        <f>SUM(V4:W13)</f>
        <v>712</v>
      </c>
      <c r="R29" s="21"/>
      <c r="S29" s="20">
        <f>SUM(V14:W23)</f>
        <v>598</v>
      </c>
      <c r="T29" s="21"/>
      <c r="U29" s="20">
        <f>SUM(AD4:AE8)</f>
        <v>262</v>
      </c>
      <c r="V29" s="21"/>
      <c r="W29" s="20">
        <f>SUM(AD9:AE13)</f>
        <v>357</v>
      </c>
      <c r="X29" s="21"/>
      <c r="Y29" s="20">
        <f>SUM(AD14:AE18)</f>
        <v>416</v>
      </c>
      <c r="Z29" s="21"/>
      <c r="AA29" s="20">
        <f>SUM(AD19:AE23)</f>
        <v>294</v>
      </c>
      <c r="AB29" s="21"/>
      <c r="AC29" s="20">
        <f>SUM(AL4:AM13)</f>
        <v>279</v>
      </c>
      <c r="AD29" s="21"/>
      <c r="AE29" s="20">
        <f>SUM(AL14:AM23)</f>
        <v>70</v>
      </c>
      <c r="AF29" s="21"/>
      <c r="AG29" s="20">
        <f>AL24</f>
        <v>2</v>
      </c>
      <c r="AH29" s="21"/>
      <c r="AI29" s="22">
        <f>SUM(C29:AH29)</f>
        <v>4642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1048</v>
      </c>
      <c r="D31" s="34"/>
      <c r="E31" s="34"/>
      <c r="F31" s="35">
        <f>C31/AI27</f>
        <v>0.12043208457825787</v>
      </c>
      <c r="G31" s="35"/>
      <c r="H31" s="36"/>
      <c r="I31" s="17">
        <f>SUM(I27:V27)</f>
        <v>5123</v>
      </c>
      <c r="J31" s="37"/>
      <c r="K31" s="37"/>
      <c r="L31" s="37"/>
      <c r="M31" s="37"/>
      <c r="N31" s="37"/>
      <c r="O31" s="37"/>
      <c r="P31" s="15">
        <f>I31/AI27</f>
        <v>0.5887152378763503</v>
      </c>
      <c r="Q31" s="15"/>
      <c r="R31" s="15"/>
      <c r="S31" s="15"/>
      <c r="T31" s="15"/>
      <c r="U31" s="15"/>
      <c r="V31" s="16"/>
      <c r="W31" s="17">
        <f>SUM(W27:AH27)</f>
        <v>2531</v>
      </c>
      <c r="X31" s="18"/>
      <c r="Y31" s="18"/>
      <c r="Z31" s="18"/>
      <c r="AA31" s="18"/>
      <c r="AB31" s="18"/>
      <c r="AC31" s="15">
        <f>W31/AI27</f>
        <v>0.29085267754539185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63</v>
      </c>
      <c r="C4" s="90"/>
      <c r="D4" s="91">
        <v>30</v>
      </c>
      <c r="E4" s="91"/>
      <c r="F4" s="96">
        <v>33</v>
      </c>
      <c r="G4" s="97"/>
      <c r="H4" s="88" t="s">
        <v>7</v>
      </c>
      <c r="I4" s="89"/>
      <c r="J4" s="90">
        <f aca="true" t="shared" si="1" ref="J4:J23">SUM(L4:N4)</f>
        <v>87</v>
      </c>
      <c r="K4" s="90"/>
      <c r="L4" s="91">
        <v>46</v>
      </c>
      <c r="M4" s="91"/>
      <c r="N4" s="91">
        <v>41</v>
      </c>
      <c r="O4" s="93"/>
      <c r="P4" s="88" t="s">
        <v>8</v>
      </c>
      <c r="Q4" s="89"/>
      <c r="R4" s="90">
        <f aca="true" t="shared" si="2" ref="R4:R23">SUM(T4:V4)</f>
        <v>120</v>
      </c>
      <c r="S4" s="90"/>
      <c r="T4" s="91">
        <v>59</v>
      </c>
      <c r="U4" s="91"/>
      <c r="V4" s="91">
        <v>61</v>
      </c>
      <c r="W4" s="93"/>
      <c r="X4" s="88" t="s">
        <v>9</v>
      </c>
      <c r="Y4" s="89"/>
      <c r="Z4" s="90">
        <f aca="true" t="shared" si="3" ref="Z4:Z23">SUM(AB4:AD4)</f>
        <v>125</v>
      </c>
      <c r="AA4" s="90"/>
      <c r="AB4" s="91">
        <v>54</v>
      </c>
      <c r="AC4" s="91"/>
      <c r="AD4" s="91">
        <v>71</v>
      </c>
      <c r="AE4" s="93"/>
      <c r="AF4" s="88" t="s">
        <v>10</v>
      </c>
      <c r="AG4" s="89"/>
      <c r="AH4" s="90">
        <f aca="true" t="shared" si="4" ref="AH4:AH24">SUM(AJ4:AL4)</f>
        <v>85</v>
      </c>
      <c r="AI4" s="90"/>
      <c r="AJ4" s="91">
        <v>38</v>
      </c>
      <c r="AK4" s="91"/>
      <c r="AL4" s="91">
        <v>47</v>
      </c>
      <c r="AM4" s="92"/>
    </row>
    <row r="5" spans="1:39" s="8" customFormat="1" ht="18" customHeight="1">
      <c r="A5" s="10" t="s">
        <v>11</v>
      </c>
      <c r="B5" s="81">
        <f t="shared" si="0"/>
        <v>76</v>
      </c>
      <c r="C5" s="81"/>
      <c r="D5" s="82">
        <v>42</v>
      </c>
      <c r="E5" s="82"/>
      <c r="F5" s="86">
        <v>34</v>
      </c>
      <c r="G5" s="87"/>
      <c r="H5" s="79" t="s">
        <v>12</v>
      </c>
      <c r="I5" s="80"/>
      <c r="J5" s="81">
        <f t="shared" si="1"/>
        <v>93</v>
      </c>
      <c r="K5" s="81"/>
      <c r="L5" s="82">
        <v>49</v>
      </c>
      <c r="M5" s="82"/>
      <c r="N5" s="82">
        <v>44</v>
      </c>
      <c r="O5" s="85"/>
      <c r="P5" s="79" t="s">
        <v>13</v>
      </c>
      <c r="Q5" s="80"/>
      <c r="R5" s="81">
        <f t="shared" si="2"/>
        <v>109</v>
      </c>
      <c r="S5" s="81"/>
      <c r="T5" s="82">
        <v>44</v>
      </c>
      <c r="U5" s="82"/>
      <c r="V5" s="82">
        <v>65</v>
      </c>
      <c r="W5" s="85"/>
      <c r="X5" s="79" t="s">
        <v>14</v>
      </c>
      <c r="Y5" s="80"/>
      <c r="Z5" s="81">
        <f t="shared" si="3"/>
        <v>114</v>
      </c>
      <c r="AA5" s="81"/>
      <c r="AB5" s="82">
        <v>54</v>
      </c>
      <c r="AC5" s="82"/>
      <c r="AD5" s="82">
        <v>60</v>
      </c>
      <c r="AE5" s="85"/>
      <c r="AF5" s="79" t="s">
        <v>15</v>
      </c>
      <c r="AG5" s="80"/>
      <c r="AH5" s="81">
        <f t="shared" si="4"/>
        <v>80</v>
      </c>
      <c r="AI5" s="81"/>
      <c r="AJ5" s="82">
        <v>39</v>
      </c>
      <c r="AK5" s="82"/>
      <c r="AL5" s="82">
        <v>41</v>
      </c>
      <c r="AM5" s="83"/>
    </row>
    <row r="6" spans="1:39" s="8" customFormat="1" ht="18" customHeight="1">
      <c r="A6" s="10" t="s">
        <v>16</v>
      </c>
      <c r="B6" s="81">
        <f t="shared" si="0"/>
        <v>83</v>
      </c>
      <c r="C6" s="81"/>
      <c r="D6" s="82">
        <v>41</v>
      </c>
      <c r="E6" s="82"/>
      <c r="F6" s="86">
        <v>42</v>
      </c>
      <c r="G6" s="87"/>
      <c r="H6" s="79" t="s">
        <v>17</v>
      </c>
      <c r="I6" s="80"/>
      <c r="J6" s="81">
        <f t="shared" si="1"/>
        <v>82</v>
      </c>
      <c r="K6" s="81"/>
      <c r="L6" s="82">
        <v>43</v>
      </c>
      <c r="M6" s="82"/>
      <c r="N6" s="82">
        <v>39</v>
      </c>
      <c r="O6" s="85"/>
      <c r="P6" s="79" t="s">
        <v>18</v>
      </c>
      <c r="Q6" s="80"/>
      <c r="R6" s="81">
        <f t="shared" si="2"/>
        <v>113</v>
      </c>
      <c r="S6" s="81"/>
      <c r="T6" s="82">
        <v>53</v>
      </c>
      <c r="U6" s="82"/>
      <c r="V6" s="82">
        <v>60</v>
      </c>
      <c r="W6" s="85"/>
      <c r="X6" s="79" t="s">
        <v>19</v>
      </c>
      <c r="Y6" s="80"/>
      <c r="Z6" s="81">
        <f t="shared" si="3"/>
        <v>123</v>
      </c>
      <c r="AA6" s="81"/>
      <c r="AB6" s="82">
        <v>63</v>
      </c>
      <c r="AC6" s="82"/>
      <c r="AD6" s="82">
        <v>60</v>
      </c>
      <c r="AE6" s="85"/>
      <c r="AF6" s="79" t="s">
        <v>20</v>
      </c>
      <c r="AG6" s="80"/>
      <c r="AH6" s="81">
        <f t="shared" si="4"/>
        <v>66</v>
      </c>
      <c r="AI6" s="81"/>
      <c r="AJ6" s="82">
        <v>33</v>
      </c>
      <c r="AK6" s="82"/>
      <c r="AL6" s="82">
        <v>33</v>
      </c>
      <c r="AM6" s="83"/>
    </row>
    <row r="7" spans="1:39" s="8" customFormat="1" ht="18" customHeight="1">
      <c r="A7" s="10" t="s">
        <v>21</v>
      </c>
      <c r="B7" s="81">
        <f t="shared" si="0"/>
        <v>73</v>
      </c>
      <c r="C7" s="81"/>
      <c r="D7" s="82">
        <v>47</v>
      </c>
      <c r="E7" s="82"/>
      <c r="F7" s="86">
        <v>26</v>
      </c>
      <c r="G7" s="87"/>
      <c r="H7" s="79" t="s">
        <v>22</v>
      </c>
      <c r="I7" s="80"/>
      <c r="J7" s="81">
        <f t="shared" si="1"/>
        <v>83</v>
      </c>
      <c r="K7" s="81"/>
      <c r="L7" s="82">
        <v>46</v>
      </c>
      <c r="M7" s="82"/>
      <c r="N7" s="82">
        <v>37</v>
      </c>
      <c r="O7" s="85"/>
      <c r="P7" s="79" t="s">
        <v>23</v>
      </c>
      <c r="Q7" s="80"/>
      <c r="R7" s="81">
        <f t="shared" si="2"/>
        <v>128</v>
      </c>
      <c r="S7" s="81"/>
      <c r="T7" s="82">
        <v>65</v>
      </c>
      <c r="U7" s="82"/>
      <c r="V7" s="82">
        <v>63</v>
      </c>
      <c r="W7" s="85"/>
      <c r="X7" s="79" t="s">
        <v>24</v>
      </c>
      <c r="Y7" s="80"/>
      <c r="Z7" s="81">
        <f t="shared" si="3"/>
        <v>112</v>
      </c>
      <c r="AA7" s="81"/>
      <c r="AB7" s="82">
        <v>57</v>
      </c>
      <c r="AC7" s="82"/>
      <c r="AD7" s="82">
        <v>55</v>
      </c>
      <c r="AE7" s="85"/>
      <c r="AF7" s="79" t="s">
        <v>25</v>
      </c>
      <c r="AG7" s="80"/>
      <c r="AH7" s="81">
        <f t="shared" si="4"/>
        <v>66</v>
      </c>
      <c r="AI7" s="81"/>
      <c r="AJ7" s="82">
        <v>24</v>
      </c>
      <c r="AK7" s="82"/>
      <c r="AL7" s="82">
        <v>42</v>
      </c>
      <c r="AM7" s="83"/>
    </row>
    <row r="8" spans="1:39" s="8" customFormat="1" ht="18" customHeight="1">
      <c r="A8" s="10" t="s">
        <v>26</v>
      </c>
      <c r="B8" s="81">
        <f t="shared" si="0"/>
        <v>74</v>
      </c>
      <c r="C8" s="81"/>
      <c r="D8" s="82">
        <v>38</v>
      </c>
      <c r="E8" s="82"/>
      <c r="F8" s="86">
        <v>36</v>
      </c>
      <c r="G8" s="87"/>
      <c r="H8" s="79" t="s">
        <v>27</v>
      </c>
      <c r="I8" s="80"/>
      <c r="J8" s="81">
        <f t="shared" si="1"/>
        <v>85</v>
      </c>
      <c r="K8" s="81"/>
      <c r="L8" s="82">
        <v>40</v>
      </c>
      <c r="M8" s="82"/>
      <c r="N8" s="82">
        <v>45</v>
      </c>
      <c r="O8" s="85"/>
      <c r="P8" s="79" t="s">
        <v>28</v>
      </c>
      <c r="Q8" s="80"/>
      <c r="R8" s="81">
        <f t="shared" si="2"/>
        <v>133</v>
      </c>
      <c r="S8" s="81"/>
      <c r="T8" s="82">
        <v>62</v>
      </c>
      <c r="U8" s="82"/>
      <c r="V8" s="82">
        <v>71</v>
      </c>
      <c r="W8" s="85"/>
      <c r="X8" s="79" t="s">
        <v>29</v>
      </c>
      <c r="Y8" s="80"/>
      <c r="Z8" s="81">
        <f t="shared" si="3"/>
        <v>121</v>
      </c>
      <c r="AA8" s="81"/>
      <c r="AB8" s="82">
        <v>53</v>
      </c>
      <c r="AC8" s="82"/>
      <c r="AD8" s="82">
        <v>68</v>
      </c>
      <c r="AE8" s="85"/>
      <c r="AF8" s="79" t="s">
        <v>30</v>
      </c>
      <c r="AG8" s="80"/>
      <c r="AH8" s="81">
        <f t="shared" si="4"/>
        <v>58</v>
      </c>
      <c r="AI8" s="81"/>
      <c r="AJ8" s="82">
        <v>23</v>
      </c>
      <c r="AK8" s="82"/>
      <c r="AL8" s="82">
        <v>35</v>
      </c>
      <c r="AM8" s="83"/>
    </row>
    <row r="9" spans="1:39" s="8" customFormat="1" ht="18" customHeight="1">
      <c r="A9" s="10" t="s">
        <v>31</v>
      </c>
      <c r="B9" s="81">
        <f t="shared" si="0"/>
        <v>80</v>
      </c>
      <c r="C9" s="81"/>
      <c r="D9" s="82">
        <v>46</v>
      </c>
      <c r="E9" s="82"/>
      <c r="F9" s="86">
        <v>34</v>
      </c>
      <c r="G9" s="87"/>
      <c r="H9" s="79" t="s">
        <v>32</v>
      </c>
      <c r="I9" s="80"/>
      <c r="J9" s="81">
        <f t="shared" si="1"/>
        <v>70</v>
      </c>
      <c r="K9" s="81"/>
      <c r="L9" s="82">
        <v>37</v>
      </c>
      <c r="M9" s="82"/>
      <c r="N9" s="82">
        <v>33</v>
      </c>
      <c r="O9" s="85"/>
      <c r="P9" s="79" t="s">
        <v>33</v>
      </c>
      <c r="Q9" s="80"/>
      <c r="R9" s="81">
        <f t="shared" si="2"/>
        <v>143</v>
      </c>
      <c r="S9" s="81"/>
      <c r="T9" s="82">
        <v>67</v>
      </c>
      <c r="U9" s="82"/>
      <c r="V9" s="82">
        <v>76</v>
      </c>
      <c r="W9" s="85"/>
      <c r="X9" s="79" t="s">
        <v>34</v>
      </c>
      <c r="Y9" s="80"/>
      <c r="Z9" s="81">
        <f t="shared" si="3"/>
        <v>105</v>
      </c>
      <c r="AA9" s="81"/>
      <c r="AB9" s="82">
        <v>52</v>
      </c>
      <c r="AC9" s="82"/>
      <c r="AD9" s="82">
        <v>53</v>
      </c>
      <c r="AE9" s="85"/>
      <c r="AF9" s="79" t="s">
        <v>35</v>
      </c>
      <c r="AG9" s="80"/>
      <c r="AH9" s="81">
        <f t="shared" si="4"/>
        <v>65</v>
      </c>
      <c r="AI9" s="81"/>
      <c r="AJ9" s="82">
        <v>26</v>
      </c>
      <c r="AK9" s="82"/>
      <c r="AL9" s="82">
        <v>39</v>
      </c>
      <c r="AM9" s="83"/>
    </row>
    <row r="10" spans="1:39" s="8" customFormat="1" ht="18" customHeight="1">
      <c r="A10" s="10" t="s">
        <v>36</v>
      </c>
      <c r="B10" s="81">
        <f t="shared" si="0"/>
        <v>70</v>
      </c>
      <c r="C10" s="81"/>
      <c r="D10" s="82">
        <v>33</v>
      </c>
      <c r="E10" s="82"/>
      <c r="F10" s="86">
        <v>37</v>
      </c>
      <c r="G10" s="87"/>
      <c r="H10" s="79" t="s">
        <v>37</v>
      </c>
      <c r="I10" s="80"/>
      <c r="J10" s="81">
        <f t="shared" si="1"/>
        <v>78</v>
      </c>
      <c r="K10" s="81"/>
      <c r="L10" s="82">
        <v>38</v>
      </c>
      <c r="M10" s="82"/>
      <c r="N10" s="82">
        <v>40</v>
      </c>
      <c r="O10" s="85"/>
      <c r="P10" s="79" t="s">
        <v>38</v>
      </c>
      <c r="Q10" s="80"/>
      <c r="R10" s="81">
        <f t="shared" si="2"/>
        <v>141</v>
      </c>
      <c r="S10" s="81"/>
      <c r="T10" s="82">
        <v>64</v>
      </c>
      <c r="U10" s="82"/>
      <c r="V10" s="82">
        <v>77</v>
      </c>
      <c r="W10" s="85"/>
      <c r="X10" s="79" t="s">
        <v>39</v>
      </c>
      <c r="Y10" s="80"/>
      <c r="Z10" s="81">
        <f t="shared" si="3"/>
        <v>123</v>
      </c>
      <c r="AA10" s="81"/>
      <c r="AB10" s="82">
        <v>49</v>
      </c>
      <c r="AC10" s="82"/>
      <c r="AD10" s="82">
        <v>74</v>
      </c>
      <c r="AE10" s="85"/>
      <c r="AF10" s="79" t="s">
        <v>40</v>
      </c>
      <c r="AG10" s="80"/>
      <c r="AH10" s="81">
        <f t="shared" si="4"/>
        <v>52</v>
      </c>
      <c r="AI10" s="81"/>
      <c r="AJ10" s="82">
        <v>22</v>
      </c>
      <c r="AK10" s="82"/>
      <c r="AL10" s="82">
        <v>30</v>
      </c>
      <c r="AM10" s="83"/>
    </row>
    <row r="11" spans="1:39" s="8" customFormat="1" ht="18" customHeight="1">
      <c r="A11" s="10" t="s">
        <v>41</v>
      </c>
      <c r="B11" s="81">
        <f t="shared" si="0"/>
        <v>76</v>
      </c>
      <c r="C11" s="81"/>
      <c r="D11" s="82">
        <v>42</v>
      </c>
      <c r="E11" s="82"/>
      <c r="F11" s="86">
        <v>34</v>
      </c>
      <c r="G11" s="87"/>
      <c r="H11" s="79" t="s">
        <v>42</v>
      </c>
      <c r="I11" s="80"/>
      <c r="J11" s="81">
        <f t="shared" si="1"/>
        <v>71</v>
      </c>
      <c r="K11" s="81"/>
      <c r="L11" s="82">
        <v>32</v>
      </c>
      <c r="M11" s="82"/>
      <c r="N11" s="82">
        <v>39</v>
      </c>
      <c r="O11" s="85"/>
      <c r="P11" s="79" t="s">
        <v>43</v>
      </c>
      <c r="Q11" s="80"/>
      <c r="R11" s="81">
        <f t="shared" si="2"/>
        <v>148</v>
      </c>
      <c r="S11" s="81"/>
      <c r="T11" s="82">
        <v>79</v>
      </c>
      <c r="U11" s="82"/>
      <c r="V11" s="82">
        <v>69</v>
      </c>
      <c r="W11" s="85"/>
      <c r="X11" s="79" t="s">
        <v>44</v>
      </c>
      <c r="Y11" s="80"/>
      <c r="Z11" s="81">
        <f t="shared" si="3"/>
        <v>127</v>
      </c>
      <c r="AA11" s="81"/>
      <c r="AB11" s="82">
        <v>65</v>
      </c>
      <c r="AC11" s="82"/>
      <c r="AD11" s="82">
        <v>62</v>
      </c>
      <c r="AE11" s="85"/>
      <c r="AF11" s="79" t="s">
        <v>45</v>
      </c>
      <c r="AG11" s="80"/>
      <c r="AH11" s="81">
        <f t="shared" si="4"/>
        <v>41</v>
      </c>
      <c r="AI11" s="81"/>
      <c r="AJ11" s="82">
        <v>19</v>
      </c>
      <c r="AK11" s="82"/>
      <c r="AL11" s="82">
        <v>22</v>
      </c>
      <c r="AM11" s="83"/>
    </row>
    <row r="12" spans="1:39" s="8" customFormat="1" ht="18" customHeight="1">
      <c r="A12" s="10" t="s">
        <v>46</v>
      </c>
      <c r="B12" s="81">
        <f t="shared" si="0"/>
        <v>81</v>
      </c>
      <c r="C12" s="81"/>
      <c r="D12" s="82">
        <v>46</v>
      </c>
      <c r="E12" s="82"/>
      <c r="F12" s="86">
        <v>35</v>
      </c>
      <c r="G12" s="87"/>
      <c r="H12" s="79" t="s">
        <v>47</v>
      </c>
      <c r="I12" s="80"/>
      <c r="J12" s="81">
        <f t="shared" si="1"/>
        <v>83</v>
      </c>
      <c r="K12" s="81"/>
      <c r="L12" s="82">
        <v>35</v>
      </c>
      <c r="M12" s="82"/>
      <c r="N12" s="82">
        <v>48</v>
      </c>
      <c r="O12" s="85"/>
      <c r="P12" s="79" t="s">
        <v>48</v>
      </c>
      <c r="Q12" s="80"/>
      <c r="R12" s="81">
        <f t="shared" si="2"/>
        <v>148</v>
      </c>
      <c r="S12" s="81"/>
      <c r="T12" s="82">
        <v>68</v>
      </c>
      <c r="U12" s="82"/>
      <c r="V12" s="82">
        <v>80</v>
      </c>
      <c r="W12" s="85"/>
      <c r="X12" s="79" t="s">
        <v>49</v>
      </c>
      <c r="Y12" s="80"/>
      <c r="Z12" s="81">
        <f t="shared" si="3"/>
        <v>164</v>
      </c>
      <c r="AA12" s="81"/>
      <c r="AB12" s="82">
        <v>75</v>
      </c>
      <c r="AC12" s="82"/>
      <c r="AD12" s="82">
        <v>89</v>
      </c>
      <c r="AE12" s="85"/>
      <c r="AF12" s="79" t="s">
        <v>50</v>
      </c>
      <c r="AG12" s="80"/>
      <c r="AH12" s="81">
        <f t="shared" si="4"/>
        <v>38</v>
      </c>
      <c r="AI12" s="81"/>
      <c r="AJ12" s="82">
        <v>12</v>
      </c>
      <c r="AK12" s="82"/>
      <c r="AL12" s="82">
        <v>26</v>
      </c>
      <c r="AM12" s="83"/>
    </row>
    <row r="13" spans="1:39" s="8" customFormat="1" ht="18" customHeight="1">
      <c r="A13" s="10" t="s">
        <v>51</v>
      </c>
      <c r="B13" s="81">
        <f t="shared" si="0"/>
        <v>83</v>
      </c>
      <c r="C13" s="81"/>
      <c r="D13" s="82">
        <v>49</v>
      </c>
      <c r="E13" s="82"/>
      <c r="F13" s="86">
        <v>34</v>
      </c>
      <c r="G13" s="87"/>
      <c r="H13" s="79" t="s">
        <v>52</v>
      </c>
      <c r="I13" s="80"/>
      <c r="J13" s="81">
        <f t="shared" si="1"/>
        <v>75</v>
      </c>
      <c r="K13" s="81"/>
      <c r="L13" s="82">
        <v>30</v>
      </c>
      <c r="M13" s="82"/>
      <c r="N13" s="82">
        <v>45</v>
      </c>
      <c r="O13" s="85"/>
      <c r="P13" s="79" t="s">
        <v>53</v>
      </c>
      <c r="Q13" s="80"/>
      <c r="R13" s="81">
        <f t="shared" si="2"/>
        <v>143</v>
      </c>
      <c r="S13" s="81"/>
      <c r="T13" s="82">
        <v>74</v>
      </c>
      <c r="U13" s="82"/>
      <c r="V13" s="82">
        <v>69</v>
      </c>
      <c r="W13" s="85"/>
      <c r="X13" s="79" t="s">
        <v>54</v>
      </c>
      <c r="Y13" s="80"/>
      <c r="Z13" s="81">
        <f t="shared" si="3"/>
        <v>185</v>
      </c>
      <c r="AA13" s="81"/>
      <c r="AB13" s="82">
        <v>87</v>
      </c>
      <c r="AC13" s="82"/>
      <c r="AD13" s="82">
        <v>98</v>
      </c>
      <c r="AE13" s="85"/>
      <c r="AF13" s="79" t="s">
        <v>55</v>
      </c>
      <c r="AG13" s="80"/>
      <c r="AH13" s="81">
        <f t="shared" si="4"/>
        <v>24</v>
      </c>
      <c r="AI13" s="81"/>
      <c r="AJ13" s="82">
        <v>7</v>
      </c>
      <c r="AK13" s="82"/>
      <c r="AL13" s="82">
        <v>17</v>
      </c>
      <c r="AM13" s="83"/>
    </row>
    <row r="14" spans="1:39" s="8" customFormat="1" ht="18" customHeight="1">
      <c r="A14" s="10" t="s">
        <v>56</v>
      </c>
      <c r="B14" s="81">
        <f t="shared" si="0"/>
        <v>76</v>
      </c>
      <c r="C14" s="81"/>
      <c r="D14" s="82">
        <v>36</v>
      </c>
      <c r="E14" s="82"/>
      <c r="F14" s="86">
        <v>40</v>
      </c>
      <c r="G14" s="87"/>
      <c r="H14" s="79" t="s">
        <v>57</v>
      </c>
      <c r="I14" s="80"/>
      <c r="J14" s="81">
        <f t="shared" si="1"/>
        <v>83</v>
      </c>
      <c r="K14" s="81"/>
      <c r="L14" s="82">
        <v>45</v>
      </c>
      <c r="M14" s="82"/>
      <c r="N14" s="82">
        <v>38</v>
      </c>
      <c r="O14" s="85"/>
      <c r="P14" s="79" t="s">
        <v>58</v>
      </c>
      <c r="Q14" s="80"/>
      <c r="R14" s="81">
        <f t="shared" si="2"/>
        <v>132</v>
      </c>
      <c r="S14" s="81"/>
      <c r="T14" s="82">
        <v>64</v>
      </c>
      <c r="U14" s="82"/>
      <c r="V14" s="82">
        <v>68</v>
      </c>
      <c r="W14" s="85"/>
      <c r="X14" s="79" t="s">
        <v>59</v>
      </c>
      <c r="Y14" s="80"/>
      <c r="Z14" s="81">
        <f t="shared" si="3"/>
        <v>216</v>
      </c>
      <c r="AA14" s="81"/>
      <c r="AB14" s="82">
        <v>106</v>
      </c>
      <c r="AC14" s="82"/>
      <c r="AD14" s="82">
        <v>110</v>
      </c>
      <c r="AE14" s="85"/>
      <c r="AF14" s="79" t="s">
        <v>60</v>
      </c>
      <c r="AG14" s="80"/>
      <c r="AH14" s="81">
        <f t="shared" si="4"/>
        <v>17</v>
      </c>
      <c r="AI14" s="81"/>
      <c r="AJ14" s="82">
        <v>6</v>
      </c>
      <c r="AK14" s="82"/>
      <c r="AL14" s="82">
        <v>11</v>
      </c>
      <c r="AM14" s="83"/>
    </row>
    <row r="15" spans="1:39" s="8" customFormat="1" ht="18" customHeight="1">
      <c r="A15" s="10" t="s">
        <v>61</v>
      </c>
      <c r="B15" s="81">
        <f t="shared" si="0"/>
        <v>64</v>
      </c>
      <c r="C15" s="81"/>
      <c r="D15" s="82">
        <v>32</v>
      </c>
      <c r="E15" s="82"/>
      <c r="F15" s="86">
        <v>32</v>
      </c>
      <c r="G15" s="87"/>
      <c r="H15" s="79" t="s">
        <v>62</v>
      </c>
      <c r="I15" s="80"/>
      <c r="J15" s="81">
        <f t="shared" si="1"/>
        <v>86</v>
      </c>
      <c r="K15" s="81"/>
      <c r="L15" s="82">
        <v>46</v>
      </c>
      <c r="M15" s="82"/>
      <c r="N15" s="82">
        <v>40</v>
      </c>
      <c r="O15" s="85"/>
      <c r="P15" s="79" t="s">
        <v>63</v>
      </c>
      <c r="Q15" s="80"/>
      <c r="R15" s="81">
        <f t="shared" si="2"/>
        <v>135</v>
      </c>
      <c r="S15" s="81"/>
      <c r="T15" s="82">
        <v>70</v>
      </c>
      <c r="U15" s="82"/>
      <c r="V15" s="82">
        <v>65</v>
      </c>
      <c r="W15" s="85"/>
      <c r="X15" s="79" t="s">
        <v>64</v>
      </c>
      <c r="Y15" s="80"/>
      <c r="Z15" s="81">
        <f t="shared" si="3"/>
        <v>181</v>
      </c>
      <c r="AA15" s="81"/>
      <c r="AB15" s="82">
        <v>78</v>
      </c>
      <c r="AC15" s="82"/>
      <c r="AD15" s="82">
        <v>103</v>
      </c>
      <c r="AE15" s="85"/>
      <c r="AF15" s="79" t="s">
        <v>65</v>
      </c>
      <c r="AG15" s="80"/>
      <c r="AH15" s="81">
        <f t="shared" si="4"/>
        <v>16</v>
      </c>
      <c r="AI15" s="81"/>
      <c r="AJ15" s="82">
        <v>8</v>
      </c>
      <c r="AK15" s="82"/>
      <c r="AL15" s="82">
        <v>8</v>
      </c>
      <c r="AM15" s="83"/>
    </row>
    <row r="16" spans="1:39" s="8" customFormat="1" ht="18" customHeight="1">
      <c r="A16" s="10" t="s">
        <v>66</v>
      </c>
      <c r="B16" s="81">
        <f t="shared" si="0"/>
        <v>82</v>
      </c>
      <c r="C16" s="81"/>
      <c r="D16" s="82">
        <v>42</v>
      </c>
      <c r="E16" s="82"/>
      <c r="F16" s="86">
        <v>40</v>
      </c>
      <c r="G16" s="87"/>
      <c r="H16" s="79" t="s">
        <v>67</v>
      </c>
      <c r="I16" s="80"/>
      <c r="J16" s="81">
        <f t="shared" si="1"/>
        <v>77</v>
      </c>
      <c r="K16" s="81"/>
      <c r="L16" s="82">
        <v>34</v>
      </c>
      <c r="M16" s="82"/>
      <c r="N16" s="82">
        <v>43</v>
      </c>
      <c r="O16" s="85"/>
      <c r="P16" s="79" t="s">
        <v>68</v>
      </c>
      <c r="Q16" s="80"/>
      <c r="R16" s="81">
        <f t="shared" si="2"/>
        <v>124</v>
      </c>
      <c r="S16" s="81"/>
      <c r="T16" s="82">
        <v>65</v>
      </c>
      <c r="U16" s="82"/>
      <c r="V16" s="82">
        <v>59</v>
      </c>
      <c r="W16" s="85"/>
      <c r="X16" s="79" t="s">
        <v>69</v>
      </c>
      <c r="Y16" s="80"/>
      <c r="Z16" s="81">
        <f t="shared" si="3"/>
        <v>162</v>
      </c>
      <c r="AA16" s="81"/>
      <c r="AB16" s="82">
        <v>73</v>
      </c>
      <c r="AC16" s="82"/>
      <c r="AD16" s="82">
        <v>89</v>
      </c>
      <c r="AE16" s="85"/>
      <c r="AF16" s="79" t="s">
        <v>70</v>
      </c>
      <c r="AG16" s="80"/>
      <c r="AH16" s="81">
        <f t="shared" si="4"/>
        <v>24</v>
      </c>
      <c r="AI16" s="81"/>
      <c r="AJ16" s="82">
        <v>7</v>
      </c>
      <c r="AK16" s="82"/>
      <c r="AL16" s="82">
        <v>17</v>
      </c>
      <c r="AM16" s="83"/>
    </row>
    <row r="17" spans="1:39" s="8" customFormat="1" ht="18" customHeight="1">
      <c r="A17" s="10" t="s">
        <v>71</v>
      </c>
      <c r="B17" s="81">
        <f t="shared" si="0"/>
        <v>81</v>
      </c>
      <c r="C17" s="81"/>
      <c r="D17" s="82">
        <v>35</v>
      </c>
      <c r="E17" s="82"/>
      <c r="F17" s="86">
        <v>46</v>
      </c>
      <c r="G17" s="87"/>
      <c r="H17" s="79" t="s">
        <v>72</v>
      </c>
      <c r="I17" s="80"/>
      <c r="J17" s="81">
        <f t="shared" si="1"/>
        <v>98</v>
      </c>
      <c r="K17" s="81"/>
      <c r="L17" s="82">
        <v>50</v>
      </c>
      <c r="M17" s="82"/>
      <c r="N17" s="82">
        <v>48</v>
      </c>
      <c r="O17" s="85"/>
      <c r="P17" s="79" t="s">
        <v>73</v>
      </c>
      <c r="Q17" s="80"/>
      <c r="R17" s="81">
        <f t="shared" si="2"/>
        <v>110</v>
      </c>
      <c r="S17" s="81"/>
      <c r="T17" s="82">
        <v>48</v>
      </c>
      <c r="U17" s="82"/>
      <c r="V17" s="82">
        <v>62</v>
      </c>
      <c r="W17" s="85"/>
      <c r="X17" s="79" t="s">
        <v>74</v>
      </c>
      <c r="Y17" s="80"/>
      <c r="Z17" s="81">
        <f t="shared" si="3"/>
        <v>112</v>
      </c>
      <c r="AA17" s="81"/>
      <c r="AB17" s="82">
        <v>47</v>
      </c>
      <c r="AC17" s="82"/>
      <c r="AD17" s="82">
        <v>65</v>
      </c>
      <c r="AE17" s="85"/>
      <c r="AF17" s="79" t="s">
        <v>75</v>
      </c>
      <c r="AG17" s="80"/>
      <c r="AH17" s="81">
        <f t="shared" si="4"/>
        <v>8</v>
      </c>
      <c r="AI17" s="81"/>
      <c r="AJ17" s="82">
        <v>6</v>
      </c>
      <c r="AK17" s="82"/>
      <c r="AL17" s="82">
        <v>2</v>
      </c>
      <c r="AM17" s="83"/>
    </row>
    <row r="18" spans="1:39" s="8" customFormat="1" ht="18" customHeight="1">
      <c r="A18" s="10" t="s">
        <v>76</v>
      </c>
      <c r="B18" s="81">
        <f t="shared" si="0"/>
        <v>73</v>
      </c>
      <c r="C18" s="81"/>
      <c r="D18" s="82">
        <v>42</v>
      </c>
      <c r="E18" s="82"/>
      <c r="F18" s="86">
        <v>31</v>
      </c>
      <c r="G18" s="87"/>
      <c r="H18" s="79" t="s">
        <v>77</v>
      </c>
      <c r="I18" s="80"/>
      <c r="J18" s="81">
        <f t="shared" si="1"/>
        <v>87</v>
      </c>
      <c r="K18" s="81"/>
      <c r="L18" s="82">
        <v>47</v>
      </c>
      <c r="M18" s="82"/>
      <c r="N18" s="82">
        <v>40</v>
      </c>
      <c r="O18" s="85"/>
      <c r="P18" s="79" t="s">
        <v>78</v>
      </c>
      <c r="Q18" s="80"/>
      <c r="R18" s="81">
        <f t="shared" si="2"/>
        <v>98</v>
      </c>
      <c r="S18" s="81"/>
      <c r="T18" s="82">
        <v>50</v>
      </c>
      <c r="U18" s="82"/>
      <c r="V18" s="82">
        <v>48</v>
      </c>
      <c r="W18" s="85"/>
      <c r="X18" s="79" t="s">
        <v>79</v>
      </c>
      <c r="Y18" s="80"/>
      <c r="Z18" s="81">
        <f t="shared" si="3"/>
        <v>114</v>
      </c>
      <c r="AA18" s="81"/>
      <c r="AB18" s="82">
        <v>42</v>
      </c>
      <c r="AC18" s="82"/>
      <c r="AD18" s="82">
        <v>72</v>
      </c>
      <c r="AE18" s="85"/>
      <c r="AF18" s="79" t="s">
        <v>80</v>
      </c>
      <c r="AG18" s="80"/>
      <c r="AH18" s="81">
        <f t="shared" si="4"/>
        <v>9</v>
      </c>
      <c r="AI18" s="81"/>
      <c r="AJ18" s="82">
        <v>3</v>
      </c>
      <c r="AK18" s="82"/>
      <c r="AL18" s="82">
        <v>6</v>
      </c>
      <c r="AM18" s="83"/>
    </row>
    <row r="19" spans="1:39" s="8" customFormat="1" ht="18" customHeight="1">
      <c r="A19" s="10" t="s">
        <v>81</v>
      </c>
      <c r="B19" s="81">
        <f t="shared" si="0"/>
        <v>97</v>
      </c>
      <c r="C19" s="81"/>
      <c r="D19" s="82">
        <v>44</v>
      </c>
      <c r="E19" s="82"/>
      <c r="F19" s="86">
        <v>53</v>
      </c>
      <c r="G19" s="87"/>
      <c r="H19" s="79" t="s">
        <v>82</v>
      </c>
      <c r="I19" s="80"/>
      <c r="J19" s="81">
        <f t="shared" si="1"/>
        <v>112</v>
      </c>
      <c r="K19" s="81"/>
      <c r="L19" s="82">
        <v>67</v>
      </c>
      <c r="M19" s="82"/>
      <c r="N19" s="82">
        <v>45</v>
      </c>
      <c r="O19" s="85"/>
      <c r="P19" s="79" t="s">
        <v>83</v>
      </c>
      <c r="Q19" s="80"/>
      <c r="R19" s="81">
        <f t="shared" si="2"/>
        <v>102</v>
      </c>
      <c r="S19" s="81"/>
      <c r="T19" s="82">
        <v>52</v>
      </c>
      <c r="U19" s="82"/>
      <c r="V19" s="82">
        <v>50</v>
      </c>
      <c r="W19" s="85"/>
      <c r="X19" s="79" t="s">
        <v>84</v>
      </c>
      <c r="Y19" s="80"/>
      <c r="Z19" s="81">
        <f t="shared" si="3"/>
        <v>131</v>
      </c>
      <c r="AA19" s="81"/>
      <c r="AB19" s="82">
        <v>65</v>
      </c>
      <c r="AC19" s="82"/>
      <c r="AD19" s="82">
        <v>66</v>
      </c>
      <c r="AE19" s="85"/>
      <c r="AF19" s="79" t="s">
        <v>85</v>
      </c>
      <c r="AG19" s="80"/>
      <c r="AH19" s="81">
        <f t="shared" si="4"/>
        <v>13</v>
      </c>
      <c r="AI19" s="81"/>
      <c r="AJ19" s="82">
        <v>2</v>
      </c>
      <c r="AK19" s="82"/>
      <c r="AL19" s="82">
        <v>11</v>
      </c>
      <c r="AM19" s="83"/>
    </row>
    <row r="20" spans="1:39" s="8" customFormat="1" ht="18" customHeight="1">
      <c r="A20" s="10" t="s">
        <v>86</v>
      </c>
      <c r="B20" s="81">
        <f t="shared" si="0"/>
        <v>80</v>
      </c>
      <c r="C20" s="81"/>
      <c r="D20" s="82">
        <v>40</v>
      </c>
      <c r="E20" s="82"/>
      <c r="F20" s="86">
        <v>40</v>
      </c>
      <c r="G20" s="87"/>
      <c r="H20" s="79" t="s">
        <v>87</v>
      </c>
      <c r="I20" s="80"/>
      <c r="J20" s="81">
        <f t="shared" si="1"/>
        <v>95</v>
      </c>
      <c r="K20" s="81"/>
      <c r="L20" s="82">
        <v>50</v>
      </c>
      <c r="M20" s="82"/>
      <c r="N20" s="82">
        <v>45</v>
      </c>
      <c r="O20" s="85"/>
      <c r="P20" s="79" t="s">
        <v>88</v>
      </c>
      <c r="Q20" s="80"/>
      <c r="R20" s="81">
        <f t="shared" si="2"/>
        <v>100</v>
      </c>
      <c r="S20" s="81"/>
      <c r="T20" s="82">
        <v>45</v>
      </c>
      <c r="U20" s="82"/>
      <c r="V20" s="82">
        <v>55</v>
      </c>
      <c r="W20" s="85"/>
      <c r="X20" s="79" t="s">
        <v>89</v>
      </c>
      <c r="Y20" s="80"/>
      <c r="Z20" s="81">
        <f t="shared" si="3"/>
        <v>137</v>
      </c>
      <c r="AA20" s="81"/>
      <c r="AB20" s="82">
        <v>61</v>
      </c>
      <c r="AC20" s="82"/>
      <c r="AD20" s="82">
        <v>76</v>
      </c>
      <c r="AE20" s="85"/>
      <c r="AF20" s="79" t="s">
        <v>90</v>
      </c>
      <c r="AG20" s="80"/>
      <c r="AH20" s="81">
        <f t="shared" si="4"/>
        <v>7</v>
      </c>
      <c r="AI20" s="81"/>
      <c r="AJ20" s="82">
        <v>1</v>
      </c>
      <c r="AK20" s="82"/>
      <c r="AL20" s="82">
        <v>6</v>
      </c>
      <c r="AM20" s="83"/>
    </row>
    <row r="21" spans="1:39" s="8" customFormat="1" ht="18" customHeight="1">
      <c r="A21" s="10" t="s">
        <v>91</v>
      </c>
      <c r="B21" s="81">
        <f t="shared" si="0"/>
        <v>106</v>
      </c>
      <c r="C21" s="81"/>
      <c r="D21" s="82">
        <v>52</v>
      </c>
      <c r="E21" s="82"/>
      <c r="F21" s="86">
        <v>54</v>
      </c>
      <c r="G21" s="87"/>
      <c r="H21" s="79" t="s">
        <v>92</v>
      </c>
      <c r="I21" s="80"/>
      <c r="J21" s="81">
        <f t="shared" si="1"/>
        <v>114</v>
      </c>
      <c r="K21" s="81"/>
      <c r="L21" s="82">
        <v>54</v>
      </c>
      <c r="M21" s="82"/>
      <c r="N21" s="82">
        <v>60</v>
      </c>
      <c r="O21" s="85"/>
      <c r="P21" s="79" t="s">
        <v>93</v>
      </c>
      <c r="Q21" s="80"/>
      <c r="R21" s="81">
        <f t="shared" si="2"/>
        <v>115</v>
      </c>
      <c r="S21" s="81"/>
      <c r="T21" s="82">
        <v>55</v>
      </c>
      <c r="U21" s="82"/>
      <c r="V21" s="82">
        <v>60</v>
      </c>
      <c r="W21" s="85"/>
      <c r="X21" s="79" t="s">
        <v>94</v>
      </c>
      <c r="Y21" s="80"/>
      <c r="Z21" s="81">
        <f t="shared" si="3"/>
        <v>150</v>
      </c>
      <c r="AA21" s="81"/>
      <c r="AB21" s="82">
        <v>84</v>
      </c>
      <c r="AC21" s="82"/>
      <c r="AD21" s="82">
        <v>66</v>
      </c>
      <c r="AE21" s="85"/>
      <c r="AF21" s="79" t="s">
        <v>95</v>
      </c>
      <c r="AG21" s="80"/>
      <c r="AH21" s="81">
        <f t="shared" si="4"/>
        <v>6</v>
      </c>
      <c r="AI21" s="81"/>
      <c r="AJ21" s="82">
        <v>1</v>
      </c>
      <c r="AK21" s="82"/>
      <c r="AL21" s="82">
        <v>5</v>
      </c>
      <c r="AM21" s="83"/>
    </row>
    <row r="22" spans="1:39" s="8" customFormat="1" ht="18" customHeight="1">
      <c r="A22" s="10" t="s">
        <v>96</v>
      </c>
      <c r="B22" s="81">
        <f t="shared" si="0"/>
        <v>113</v>
      </c>
      <c r="C22" s="81"/>
      <c r="D22" s="82">
        <v>61</v>
      </c>
      <c r="E22" s="82"/>
      <c r="F22" s="86">
        <v>52</v>
      </c>
      <c r="G22" s="87"/>
      <c r="H22" s="79" t="s">
        <v>97</v>
      </c>
      <c r="I22" s="80"/>
      <c r="J22" s="81">
        <f t="shared" si="1"/>
        <v>108</v>
      </c>
      <c r="K22" s="81"/>
      <c r="L22" s="82">
        <v>53</v>
      </c>
      <c r="M22" s="82"/>
      <c r="N22" s="82">
        <v>55</v>
      </c>
      <c r="O22" s="85"/>
      <c r="P22" s="79" t="s">
        <v>98</v>
      </c>
      <c r="Q22" s="80"/>
      <c r="R22" s="81">
        <f t="shared" si="2"/>
        <v>100</v>
      </c>
      <c r="S22" s="81"/>
      <c r="T22" s="82">
        <v>45</v>
      </c>
      <c r="U22" s="82"/>
      <c r="V22" s="82">
        <v>55</v>
      </c>
      <c r="W22" s="85"/>
      <c r="X22" s="79" t="s">
        <v>99</v>
      </c>
      <c r="Y22" s="80"/>
      <c r="Z22" s="81">
        <f t="shared" si="3"/>
        <v>118</v>
      </c>
      <c r="AA22" s="81"/>
      <c r="AB22" s="82">
        <v>61</v>
      </c>
      <c r="AC22" s="82"/>
      <c r="AD22" s="82">
        <v>57</v>
      </c>
      <c r="AE22" s="85"/>
      <c r="AF22" s="79" t="s">
        <v>100</v>
      </c>
      <c r="AG22" s="80"/>
      <c r="AH22" s="81">
        <f t="shared" si="4"/>
        <v>1</v>
      </c>
      <c r="AI22" s="81"/>
      <c r="AJ22" s="82">
        <v>0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107</v>
      </c>
      <c r="C23" s="66"/>
      <c r="D23" s="74">
        <v>54</v>
      </c>
      <c r="E23" s="74"/>
      <c r="F23" s="84">
        <v>53</v>
      </c>
      <c r="G23" s="67"/>
      <c r="H23" s="64" t="s">
        <v>102</v>
      </c>
      <c r="I23" s="65"/>
      <c r="J23" s="66">
        <f t="shared" si="1"/>
        <v>96</v>
      </c>
      <c r="K23" s="66"/>
      <c r="L23" s="74">
        <v>43</v>
      </c>
      <c r="M23" s="74"/>
      <c r="N23" s="74">
        <v>53</v>
      </c>
      <c r="O23" s="75"/>
      <c r="P23" s="64" t="s">
        <v>103</v>
      </c>
      <c r="Q23" s="65"/>
      <c r="R23" s="66">
        <f t="shared" si="2"/>
        <v>100</v>
      </c>
      <c r="S23" s="66"/>
      <c r="T23" s="74">
        <v>48</v>
      </c>
      <c r="U23" s="74"/>
      <c r="V23" s="74">
        <v>52</v>
      </c>
      <c r="W23" s="75"/>
      <c r="X23" s="64" t="s">
        <v>104</v>
      </c>
      <c r="Y23" s="65"/>
      <c r="Z23" s="66">
        <f t="shared" si="3"/>
        <v>100</v>
      </c>
      <c r="AA23" s="66"/>
      <c r="AB23" s="74">
        <v>57</v>
      </c>
      <c r="AC23" s="74"/>
      <c r="AD23" s="74">
        <v>43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1</v>
      </c>
      <c r="AK23" s="62"/>
      <c r="AL23" s="62">
        <v>0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3</v>
      </c>
      <c r="AI24" s="66"/>
      <c r="AJ24" s="67">
        <v>0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449</v>
      </c>
      <c r="D27" s="46"/>
      <c r="E27" s="45">
        <f>SUM(E28:F29)</f>
        <v>450</v>
      </c>
      <c r="F27" s="46"/>
      <c r="G27" s="45">
        <f>SUM(G28:H29)</f>
        <v>236</v>
      </c>
      <c r="H27" s="46"/>
      <c r="I27" s="45">
        <f>SUM(I28:J29)</f>
        <v>283</v>
      </c>
      <c r="J27" s="46"/>
      <c r="K27" s="45">
        <f>SUM(K28:L29)</f>
        <v>220</v>
      </c>
      <c r="L27" s="46"/>
      <c r="M27" s="45">
        <f>SUM(M28:N29)</f>
        <v>807</v>
      </c>
      <c r="N27" s="46"/>
      <c r="O27" s="45">
        <f>SUM(O28:P29)</f>
        <v>956</v>
      </c>
      <c r="P27" s="46"/>
      <c r="Q27" s="45">
        <f>SUM(Q28:R29)</f>
        <v>1326</v>
      </c>
      <c r="R27" s="46"/>
      <c r="S27" s="45">
        <f>SUM(S28:T29)</f>
        <v>1116</v>
      </c>
      <c r="T27" s="46"/>
      <c r="U27" s="45">
        <f>SUM(U28:V29)</f>
        <v>595</v>
      </c>
      <c r="V27" s="46"/>
      <c r="W27" s="45">
        <f>SUM(W28:X29)</f>
        <v>704</v>
      </c>
      <c r="X27" s="46"/>
      <c r="Y27" s="45">
        <f>SUM(Y28:Z29)</f>
        <v>785</v>
      </c>
      <c r="Z27" s="46"/>
      <c r="AA27" s="45">
        <f>SUM(AA28:AB29)</f>
        <v>636</v>
      </c>
      <c r="AB27" s="46"/>
      <c r="AC27" s="45">
        <f>SUM(AC28:AD29)</f>
        <v>575</v>
      </c>
      <c r="AD27" s="46"/>
      <c r="AE27" s="45">
        <f>SUM(AE28:AF29)</f>
        <v>102</v>
      </c>
      <c r="AF27" s="46"/>
      <c r="AG27" s="45">
        <f>SUM(AG28:AH29)</f>
        <v>3</v>
      </c>
      <c r="AH27" s="46"/>
      <c r="AI27" s="47">
        <f>SUM(C27:AH27)</f>
        <v>9243</v>
      </c>
      <c r="AJ27" s="48"/>
      <c r="AK27" s="49">
        <v>3945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244</v>
      </c>
      <c r="D28" s="44"/>
      <c r="E28" s="43">
        <f>SUM(D10:E15)</f>
        <v>238</v>
      </c>
      <c r="F28" s="44"/>
      <c r="G28" s="43">
        <f>SUM(D16:E18)</f>
        <v>119</v>
      </c>
      <c r="H28" s="44"/>
      <c r="I28" s="43">
        <f>SUM(D19:E21)</f>
        <v>136</v>
      </c>
      <c r="J28" s="44"/>
      <c r="K28" s="43">
        <f>SUM(D22:E23)</f>
        <v>115</v>
      </c>
      <c r="L28" s="44"/>
      <c r="M28" s="43">
        <f>SUM(L4:M13)</f>
        <v>396</v>
      </c>
      <c r="N28" s="44"/>
      <c r="O28" s="43">
        <f>SUM(L14:M23)</f>
        <v>489</v>
      </c>
      <c r="P28" s="44"/>
      <c r="Q28" s="43">
        <f>SUM(T4:U13)</f>
        <v>635</v>
      </c>
      <c r="R28" s="44"/>
      <c r="S28" s="43">
        <f>SUM(T14:U23)</f>
        <v>542</v>
      </c>
      <c r="T28" s="44"/>
      <c r="U28" s="43">
        <f>SUM(AB4:AC8)</f>
        <v>281</v>
      </c>
      <c r="V28" s="44"/>
      <c r="W28" s="43">
        <f>SUM(AB9:AC13)</f>
        <v>328</v>
      </c>
      <c r="X28" s="44"/>
      <c r="Y28" s="43">
        <f>SUM(AB14:AC18)</f>
        <v>346</v>
      </c>
      <c r="Z28" s="44"/>
      <c r="AA28" s="43">
        <f>SUM(AB19:AC23)</f>
        <v>328</v>
      </c>
      <c r="AB28" s="44"/>
      <c r="AC28" s="43">
        <f>SUM(AJ4:AK13)</f>
        <v>243</v>
      </c>
      <c r="AD28" s="44"/>
      <c r="AE28" s="43">
        <f>SUM(AJ14:AK23)</f>
        <v>35</v>
      </c>
      <c r="AF28" s="44"/>
      <c r="AG28" s="43">
        <f>AJ24</f>
        <v>0</v>
      </c>
      <c r="AH28" s="44"/>
      <c r="AI28" s="38">
        <f>SUM(C28:AH28)</f>
        <v>4475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205</v>
      </c>
      <c r="D29" s="21"/>
      <c r="E29" s="20">
        <f>SUM(F10:G15)</f>
        <v>212</v>
      </c>
      <c r="F29" s="21"/>
      <c r="G29" s="20">
        <f>SUM(F16:G18)</f>
        <v>117</v>
      </c>
      <c r="H29" s="21"/>
      <c r="I29" s="20">
        <f>SUM(F19:G21)</f>
        <v>147</v>
      </c>
      <c r="J29" s="21"/>
      <c r="K29" s="20">
        <f>SUM(F22:G23)</f>
        <v>105</v>
      </c>
      <c r="L29" s="21"/>
      <c r="M29" s="20">
        <f>SUM(N4:O13)</f>
        <v>411</v>
      </c>
      <c r="N29" s="21"/>
      <c r="O29" s="20">
        <f>SUM(N14:O23)</f>
        <v>467</v>
      </c>
      <c r="P29" s="21"/>
      <c r="Q29" s="20">
        <f>SUM(V4:W13)</f>
        <v>691</v>
      </c>
      <c r="R29" s="21"/>
      <c r="S29" s="20">
        <f>SUM(V14:W23)</f>
        <v>574</v>
      </c>
      <c r="T29" s="21"/>
      <c r="U29" s="20">
        <f>SUM(AD4:AE8)</f>
        <v>314</v>
      </c>
      <c r="V29" s="21"/>
      <c r="W29" s="20">
        <f>SUM(AD9:AE13)</f>
        <v>376</v>
      </c>
      <c r="X29" s="21"/>
      <c r="Y29" s="20">
        <f>SUM(AD14:AE18)</f>
        <v>439</v>
      </c>
      <c r="Z29" s="21"/>
      <c r="AA29" s="20">
        <f>SUM(AD19:AE23)</f>
        <v>308</v>
      </c>
      <c r="AB29" s="21"/>
      <c r="AC29" s="20">
        <f>SUM(AL4:AM13)</f>
        <v>332</v>
      </c>
      <c r="AD29" s="21"/>
      <c r="AE29" s="20">
        <f>SUM(AL14:AM23)</f>
        <v>67</v>
      </c>
      <c r="AF29" s="21"/>
      <c r="AG29" s="20">
        <f>AL24</f>
        <v>3</v>
      </c>
      <c r="AH29" s="21"/>
      <c r="AI29" s="22">
        <f>SUM(C29:AH29)</f>
        <v>4768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1135</v>
      </c>
      <c r="D31" s="34"/>
      <c r="E31" s="34"/>
      <c r="F31" s="35">
        <f>C31/AI27</f>
        <v>0.12279562912474305</v>
      </c>
      <c r="G31" s="35"/>
      <c r="H31" s="36"/>
      <c r="I31" s="17">
        <f>SUM(I27:V27)</f>
        <v>5303</v>
      </c>
      <c r="J31" s="37"/>
      <c r="K31" s="37"/>
      <c r="L31" s="37"/>
      <c r="M31" s="37"/>
      <c r="N31" s="37"/>
      <c r="O31" s="37"/>
      <c r="P31" s="15">
        <f>I31/AI27</f>
        <v>0.5737314724656497</v>
      </c>
      <c r="Q31" s="15"/>
      <c r="R31" s="15"/>
      <c r="S31" s="15"/>
      <c r="T31" s="15"/>
      <c r="U31" s="15"/>
      <c r="V31" s="16"/>
      <c r="W31" s="17">
        <f>SUM(W27:AH27)</f>
        <v>2805</v>
      </c>
      <c r="X31" s="18"/>
      <c r="Y31" s="18"/>
      <c r="Z31" s="18"/>
      <c r="AA31" s="18"/>
      <c r="AB31" s="18"/>
      <c r="AC31" s="15">
        <f>W31/AI27</f>
        <v>0.3034728984096073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93</v>
      </c>
      <c r="C4" s="90"/>
      <c r="D4" s="91">
        <v>52</v>
      </c>
      <c r="E4" s="91"/>
      <c r="F4" s="96">
        <v>41</v>
      </c>
      <c r="G4" s="97"/>
      <c r="H4" s="88" t="s">
        <v>7</v>
      </c>
      <c r="I4" s="89"/>
      <c r="J4" s="90">
        <f aca="true" t="shared" si="1" ref="J4:J23">SUM(L4:N4)</f>
        <v>149</v>
      </c>
      <c r="K4" s="90"/>
      <c r="L4" s="91">
        <v>67</v>
      </c>
      <c r="M4" s="91"/>
      <c r="N4" s="91">
        <v>82</v>
      </c>
      <c r="O4" s="93"/>
      <c r="P4" s="88" t="s">
        <v>8</v>
      </c>
      <c r="Q4" s="89"/>
      <c r="R4" s="90">
        <f aca="true" t="shared" si="2" ref="R4:R23">SUM(T4:V4)</f>
        <v>227</v>
      </c>
      <c r="S4" s="90"/>
      <c r="T4" s="91">
        <v>107</v>
      </c>
      <c r="U4" s="91"/>
      <c r="V4" s="91">
        <v>120</v>
      </c>
      <c r="W4" s="93"/>
      <c r="X4" s="88" t="s">
        <v>9</v>
      </c>
      <c r="Y4" s="89"/>
      <c r="Z4" s="90">
        <f aca="true" t="shared" si="3" ref="Z4:Z23">SUM(AB4:AD4)</f>
        <v>126</v>
      </c>
      <c r="AA4" s="90"/>
      <c r="AB4" s="91">
        <v>64</v>
      </c>
      <c r="AC4" s="91"/>
      <c r="AD4" s="91">
        <v>62</v>
      </c>
      <c r="AE4" s="93"/>
      <c r="AF4" s="88" t="s">
        <v>10</v>
      </c>
      <c r="AG4" s="89"/>
      <c r="AH4" s="90">
        <f aca="true" t="shared" si="4" ref="AH4:AH24">SUM(AJ4:AL4)</f>
        <v>73</v>
      </c>
      <c r="AI4" s="90"/>
      <c r="AJ4" s="91">
        <v>34</v>
      </c>
      <c r="AK4" s="91"/>
      <c r="AL4" s="91">
        <v>39</v>
      </c>
      <c r="AM4" s="92"/>
    </row>
    <row r="5" spans="1:39" s="8" customFormat="1" ht="18" customHeight="1">
      <c r="A5" s="10" t="s">
        <v>11</v>
      </c>
      <c r="B5" s="81">
        <f t="shared" si="0"/>
        <v>117</v>
      </c>
      <c r="C5" s="81"/>
      <c r="D5" s="82">
        <v>60</v>
      </c>
      <c r="E5" s="82"/>
      <c r="F5" s="86">
        <v>57</v>
      </c>
      <c r="G5" s="87"/>
      <c r="H5" s="79" t="s">
        <v>12</v>
      </c>
      <c r="I5" s="80"/>
      <c r="J5" s="81">
        <f t="shared" si="1"/>
        <v>127</v>
      </c>
      <c r="K5" s="81"/>
      <c r="L5" s="82">
        <v>61</v>
      </c>
      <c r="M5" s="82"/>
      <c r="N5" s="82">
        <v>66</v>
      </c>
      <c r="O5" s="85"/>
      <c r="P5" s="79" t="s">
        <v>13</v>
      </c>
      <c r="Q5" s="80"/>
      <c r="R5" s="81">
        <f t="shared" si="2"/>
        <v>207</v>
      </c>
      <c r="S5" s="81"/>
      <c r="T5" s="82">
        <v>101</v>
      </c>
      <c r="U5" s="82"/>
      <c r="V5" s="82">
        <v>106</v>
      </c>
      <c r="W5" s="85"/>
      <c r="X5" s="79" t="s">
        <v>14</v>
      </c>
      <c r="Y5" s="80"/>
      <c r="Z5" s="81">
        <f t="shared" si="3"/>
        <v>102</v>
      </c>
      <c r="AA5" s="81"/>
      <c r="AB5" s="82">
        <v>58</v>
      </c>
      <c r="AC5" s="82"/>
      <c r="AD5" s="82">
        <v>44</v>
      </c>
      <c r="AE5" s="85"/>
      <c r="AF5" s="79" t="s">
        <v>15</v>
      </c>
      <c r="AG5" s="80"/>
      <c r="AH5" s="81">
        <f t="shared" si="4"/>
        <v>66</v>
      </c>
      <c r="AI5" s="81"/>
      <c r="AJ5" s="82">
        <v>27</v>
      </c>
      <c r="AK5" s="82"/>
      <c r="AL5" s="82">
        <v>39</v>
      </c>
      <c r="AM5" s="83"/>
    </row>
    <row r="6" spans="1:39" s="8" customFormat="1" ht="18" customHeight="1">
      <c r="A6" s="10" t="s">
        <v>16</v>
      </c>
      <c r="B6" s="81">
        <f t="shared" si="0"/>
        <v>118</v>
      </c>
      <c r="C6" s="81"/>
      <c r="D6" s="82">
        <v>65</v>
      </c>
      <c r="E6" s="82"/>
      <c r="F6" s="86">
        <v>53</v>
      </c>
      <c r="G6" s="87"/>
      <c r="H6" s="79" t="s">
        <v>17</v>
      </c>
      <c r="I6" s="80"/>
      <c r="J6" s="81">
        <f t="shared" si="1"/>
        <v>125</v>
      </c>
      <c r="K6" s="81"/>
      <c r="L6" s="82">
        <v>59</v>
      </c>
      <c r="M6" s="82"/>
      <c r="N6" s="82">
        <v>66</v>
      </c>
      <c r="O6" s="85"/>
      <c r="P6" s="79" t="s">
        <v>18</v>
      </c>
      <c r="Q6" s="80"/>
      <c r="R6" s="81">
        <f t="shared" si="2"/>
        <v>216</v>
      </c>
      <c r="S6" s="81"/>
      <c r="T6" s="82">
        <v>92</v>
      </c>
      <c r="U6" s="82"/>
      <c r="V6" s="82">
        <v>124</v>
      </c>
      <c r="W6" s="85"/>
      <c r="X6" s="79" t="s">
        <v>19</v>
      </c>
      <c r="Y6" s="80"/>
      <c r="Z6" s="81">
        <f t="shared" si="3"/>
        <v>88</v>
      </c>
      <c r="AA6" s="81"/>
      <c r="AB6" s="82">
        <v>42</v>
      </c>
      <c r="AC6" s="82"/>
      <c r="AD6" s="82">
        <v>46</v>
      </c>
      <c r="AE6" s="85"/>
      <c r="AF6" s="79" t="s">
        <v>20</v>
      </c>
      <c r="AG6" s="80"/>
      <c r="AH6" s="81">
        <f t="shared" si="4"/>
        <v>72</v>
      </c>
      <c r="AI6" s="81"/>
      <c r="AJ6" s="82">
        <v>33</v>
      </c>
      <c r="AK6" s="82"/>
      <c r="AL6" s="82">
        <v>39</v>
      </c>
      <c r="AM6" s="83"/>
    </row>
    <row r="7" spans="1:39" s="8" customFormat="1" ht="18" customHeight="1">
      <c r="A7" s="10" t="s">
        <v>21</v>
      </c>
      <c r="B7" s="81">
        <f t="shared" si="0"/>
        <v>111</v>
      </c>
      <c r="C7" s="81"/>
      <c r="D7" s="82">
        <v>59</v>
      </c>
      <c r="E7" s="82"/>
      <c r="F7" s="86">
        <v>52</v>
      </c>
      <c r="G7" s="87"/>
      <c r="H7" s="79" t="s">
        <v>22</v>
      </c>
      <c r="I7" s="80"/>
      <c r="J7" s="81">
        <f t="shared" si="1"/>
        <v>146</v>
      </c>
      <c r="K7" s="81"/>
      <c r="L7" s="82">
        <v>70</v>
      </c>
      <c r="M7" s="82"/>
      <c r="N7" s="82">
        <v>76</v>
      </c>
      <c r="O7" s="85"/>
      <c r="P7" s="79" t="s">
        <v>23</v>
      </c>
      <c r="Q7" s="80"/>
      <c r="R7" s="81">
        <f t="shared" si="2"/>
        <v>248</v>
      </c>
      <c r="S7" s="81"/>
      <c r="T7" s="82">
        <v>116</v>
      </c>
      <c r="U7" s="82"/>
      <c r="V7" s="82">
        <v>132</v>
      </c>
      <c r="W7" s="85"/>
      <c r="X7" s="79" t="s">
        <v>24</v>
      </c>
      <c r="Y7" s="80"/>
      <c r="Z7" s="81">
        <f t="shared" si="3"/>
        <v>120</v>
      </c>
      <c r="AA7" s="81"/>
      <c r="AB7" s="82">
        <v>62</v>
      </c>
      <c r="AC7" s="82"/>
      <c r="AD7" s="82">
        <v>58</v>
      </c>
      <c r="AE7" s="85"/>
      <c r="AF7" s="79" t="s">
        <v>25</v>
      </c>
      <c r="AG7" s="80"/>
      <c r="AH7" s="81">
        <f t="shared" si="4"/>
        <v>62</v>
      </c>
      <c r="AI7" s="81"/>
      <c r="AJ7" s="82">
        <v>22</v>
      </c>
      <c r="AK7" s="82"/>
      <c r="AL7" s="82">
        <v>40</v>
      </c>
      <c r="AM7" s="83"/>
    </row>
    <row r="8" spans="1:39" s="8" customFormat="1" ht="18" customHeight="1">
      <c r="A8" s="10" t="s">
        <v>26</v>
      </c>
      <c r="B8" s="81">
        <f t="shared" si="0"/>
        <v>136</v>
      </c>
      <c r="C8" s="81"/>
      <c r="D8" s="82">
        <v>65</v>
      </c>
      <c r="E8" s="82"/>
      <c r="F8" s="86">
        <v>71</v>
      </c>
      <c r="G8" s="87"/>
      <c r="H8" s="79" t="s">
        <v>27</v>
      </c>
      <c r="I8" s="80"/>
      <c r="J8" s="81">
        <f t="shared" si="1"/>
        <v>134</v>
      </c>
      <c r="K8" s="81"/>
      <c r="L8" s="82">
        <v>55</v>
      </c>
      <c r="M8" s="82"/>
      <c r="N8" s="82">
        <v>79</v>
      </c>
      <c r="O8" s="85"/>
      <c r="P8" s="79" t="s">
        <v>28</v>
      </c>
      <c r="Q8" s="80"/>
      <c r="R8" s="81">
        <f t="shared" si="2"/>
        <v>231</v>
      </c>
      <c r="S8" s="81"/>
      <c r="T8" s="82">
        <v>108</v>
      </c>
      <c r="U8" s="82"/>
      <c r="V8" s="82">
        <v>123</v>
      </c>
      <c r="W8" s="85"/>
      <c r="X8" s="79" t="s">
        <v>29</v>
      </c>
      <c r="Y8" s="80"/>
      <c r="Z8" s="81">
        <f t="shared" si="3"/>
        <v>92</v>
      </c>
      <c r="AA8" s="81"/>
      <c r="AB8" s="82">
        <v>40</v>
      </c>
      <c r="AC8" s="82"/>
      <c r="AD8" s="82">
        <v>52</v>
      </c>
      <c r="AE8" s="85"/>
      <c r="AF8" s="79" t="s">
        <v>30</v>
      </c>
      <c r="AG8" s="80"/>
      <c r="AH8" s="81">
        <f t="shared" si="4"/>
        <v>48</v>
      </c>
      <c r="AI8" s="81"/>
      <c r="AJ8" s="82">
        <v>18</v>
      </c>
      <c r="AK8" s="82"/>
      <c r="AL8" s="82">
        <v>30</v>
      </c>
      <c r="AM8" s="83"/>
    </row>
    <row r="9" spans="1:39" s="8" customFormat="1" ht="18" customHeight="1">
      <c r="A9" s="10" t="s">
        <v>31</v>
      </c>
      <c r="B9" s="81">
        <f t="shared" si="0"/>
        <v>125</v>
      </c>
      <c r="C9" s="81"/>
      <c r="D9" s="82">
        <v>64</v>
      </c>
      <c r="E9" s="82"/>
      <c r="F9" s="86">
        <v>61</v>
      </c>
      <c r="G9" s="87"/>
      <c r="H9" s="79" t="s">
        <v>32</v>
      </c>
      <c r="I9" s="80"/>
      <c r="J9" s="81">
        <f t="shared" si="1"/>
        <v>150</v>
      </c>
      <c r="K9" s="81"/>
      <c r="L9" s="82">
        <v>66</v>
      </c>
      <c r="M9" s="82"/>
      <c r="N9" s="82">
        <v>84</v>
      </c>
      <c r="O9" s="85"/>
      <c r="P9" s="79" t="s">
        <v>33</v>
      </c>
      <c r="Q9" s="80"/>
      <c r="R9" s="81">
        <f t="shared" si="2"/>
        <v>274</v>
      </c>
      <c r="S9" s="81"/>
      <c r="T9" s="82">
        <v>145</v>
      </c>
      <c r="U9" s="82"/>
      <c r="V9" s="82">
        <v>129</v>
      </c>
      <c r="W9" s="85"/>
      <c r="X9" s="79" t="s">
        <v>34</v>
      </c>
      <c r="Y9" s="80"/>
      <c r="Z9" s="81">
        <f t="shared" si="3"/>
        <v>95</v>
      </c>
      <c r="AA9" s="81"/>
      <c r="AB9" s="82">
        <v>39</v>
      </c>
      <c r="AC9" s="82"/>
      <c r="AD9" s="82">
        <v>56</v>
      </c>
      <c r="AE9" s="85"/>
      <c r="AF9" s="79" t="s">
        <v>35</v>
      </c>
      <c r="AG9" s="80"/>
      <c r="AH9" s="81">
        <f t="shared" si="4"/>
        <v>67</v>
      </c>
      <c r="AI9" s="81"/>
      <c r="AJ9" s="82">
        <v>22</v>
      </c>
      <c r="AK9" s="82"/>
      <c r="AL9" s="82">
        <v>45</v>
      </c>
      <c r="AM9" s="83"/>
    </row>
    <row r="10" spans="1:39" s="8" customFormat="1" ht="18" customHeight="1">
      <c r="A10" s="10" t="s">
        <v>36</v>
      </c>
      <c r="B10" s="81">
        <f t="shared" si="0"/>
        <v>132</v>
      </c>
      <c r="C10" s="81"/>
      <c r="D10" s="82">
        <v>67</v>
      </c>
      <c r="E10" s="82"/>
      <c r="F10" s="86">
        <v>65</v>
      </c>
      <c r="G10" s="87"/>
      <c r="H10" s="79" t="s">
        <v>37</v>
      </c>
      <c r="I10" s="80"/>
      <c r="J10" s="81">
        <f t="shared" si="1"/>
        <v>130</v>
      </c>
      <c r="K10" s="81"/>
      <c r="L10" s="82">
        <v>52</v>
      </c>
      <c r="M10" s="82"/>
      <c r="N10" s="82">
        <v>78</v>
      </c>
      <c r="O10" s="85"/>
      <c r="P10" s="79" t="s">
        <v>38</v>
      </c>
      <c r="Q10" s="80"/>
      <c r="R10" s="81">
        <f t="shared" si="2"/>
        <v>272</v>
      </c>
      <c r="S10" s="81"/>
      <c r="T10" s="82">
        <v>139</v>
      </c>
      <c r="U10" s="82"/>
      <c r="V10" s="82">
        <v>133</v>
      </c>
      <c r="W10" s="85"/>
      <c r="X10" s="79" t="s">
        <v>39</v>
      </c>
      <c r="Y10" s="80"/>
      <c r="Z10" s="81">
        <f t="shared" si="3"/>
        <v>103</v>
      </c>
      <c r="AA10" s="81"/>
      <c r="AB10" s="82">
        <v>50</v>
      </c>
      <c r="AC10" s="82"/>
      <c r="AD10" s="82">
        <v>53</v>
      </c>
      <c r="AE10" s="85"/>
      <c r="AF10" s="79" t="s">
        <v>40</v>
      </c>
      <c r="AG10" s="80"/>
      <c r="AH10" s="81">
        <f t="shared" si="4"/>
        <v>59</v>
      </c>
      <c r="AI10" s="81"/>
      <c r="AJ10" s="82">
        <v>25</v>
      </c>
      <c r="AK10" s="82"/>
      <c r="AL10" s="82">
        <v>34</v>
      </c>
      <c r="AM10" s="83"/>
    </row>
    <row r="11" spans="1:39" s="8" customFormat="1" ht="18" customHeight="1">
      <c r="A11" s="10" t="s">
        <v>41</v>
      </c>
      <c r="B11" s="81">
        <f t="shared" si="0"/>
        <v>126</v>
      </c>
      <c r="C11" s="81"/>
      <c r="D11" s="82">
        <v>60</v>
      </c>
      <c r="E11" s="82"/>
      <c r="F11" s="86">
        <v>66</v>
      </c>
      <c r="G11" s="87"/>
      <c r="H11" s="79" t="s">
        <v>42</v>
      </c>
      <c r="I11" s="80"/>
      <c r="J11" s="81">
        <f t="shared" si="1"/>
        <v>121</v>
      </c>
      <c r="K11" s="81"/>
      <c r="L11" s="82">
        <v>55</v>
      </c>
      <c r="M11" s="82"/>
      <c r="N11" s="82">
        <v>66</v>
      </c>
      <c r="O11" s="85"/>
      <c r="P11" s="79" t="s">
        <v>43</v>
      </c>
      <c r="Q11" s="80"/>
      <c r="R11" s="81">
        <f t="shared" si="2"/>
        <v>242</v>
      </c>
      <c r="S11" s="81"/>
      <c r="T11" s="82">
        <v>124</v>
      </c>
      <c r="U11" s="82"/>
      <c r="V11" s="82">
        <v>118</v>
      </c>
      <c r="W11" s="85"/>
      <c r="X11" s="79" t="s">
        <v>44</v>
      </c>
      <c r="Y11" s="80"/>
      <c r="Z11" s="81">
        <f t="shared" si="3"/>
        <v>128</v>
      </c>
      <c r="AA11" s="81"/>
      <c r="AB11" s="82">
        <v>63</v>
      </c>
      <c r="AC11" s="82"/>
      <c r="AD11" s="82">
        <v>65</v>
      </c>
      <c r="AE11" s="85"/>
      <c r="AF11" s="79" t="s">
        <v>45</v>
      </c>
      <c r="AG11" s="80"/>
      <c r="AH11" s="81">
        <f t="shared" si="4"/>
        <v>55</v>
      </c>
      <c r="AI11" s="81"/>
      <c r="AJ11" s="82">
        <v>17</v>
      </c>
      <c r="AK11" s="82"/>
      <c r="AL11" s="82">
        <v>38</v>
      </c>
      <c r="AM11" s="83"/>
    </row>
    <row r="12" spans="1:39" s="8" customFormat="1" ht="18" customHeight="1">
      <c r="A12" s="10" t="s">
        <v>46</v>
      </c>
      <c r="B12" s="81">
        <f t="shared" si="0"/>
        <v>166</v>
      </c>
      <c r="C12" s="81"/>
      <c r="D12" s="82">
        <v>89</v>
      </c>
      <c r="E12" s="82"/>
      <c r="F12" s="86">
        <v>77</v>
      </c>
      <c r="G12" s="87"/>
      <c r="H12" s="79" t="s">
        <v>47</v>
      </c>
      <c r="I12" s="80"/>
      <c r="J12" s="81">
        <f t="shared" si="1"/>
        <v>115</v>
      </c>
      <c r="K12" s="81"/>
      <c r="L12" s="82">
        <v>64</v>
      </c>
      <c r="M12" s="82"/>
      <c r="N12" s="82">
        <v>51</v>
      </c>
      <c r="O12" s="85"/>
      <c r="P12" s="79" t="s">
        <v>48</v>
      </c>
      <c r="Q12" s="80"/>
      <c r="R12" s="81">
        <f t="shared" si="2"/>
        <v>197</v>
      </c>
      <c r="S12" s="81"/>
      <c r="T12" s="82">
        <v>103</v>
      </c>
      <c r="U12" s="82"/>
      <c r="V12" s="82">
        <v>94</v>
      </c>
      <c r="W12" s="85"/>
      <c r="X12" s="79" t="s">
        <v>49</v>
      </c>
      <c r="Y12" s="80"/>
      <c r="Z12" s="81">
        <f t="shared" si="3"/>
        <v>115</v>
      </c>
      <c r="AA12" s="81"/>
      <c r="AB12" s="82">
        <v>49</v>
      </c>
      <c r="AC12" s="82"/>
      <c r="AD12" s="82">
        <v>66</v>
      </c>
      <c r="AE12" s="85"/>
      <c r="AF12" s="79" t="s">
        <v>50</v>
      </c>
      <c r="AG12" s="80"/>
      <c r="AH12" s="81">
        <f t="shared" si="4"/>
        <v>47</v>
      </c>
      <c r="AI12" s="81"/>
      <c r="AJ12" s="82">
        <v>14</v>
      </c>
      <c r="AK12" s="82"/>
      <c r="AL12" s="82">
        <v>33</v>
      </c>
      <c r="AM12" s="83"/>
    </row>
    <row r="13" spans="1:39" s="8" customFormat="1" ht="18" customHeight="1">
      <c r="A13" s="10" t="s">
        <v>51</v>
      </c>
      <c r="B13" s="81">
        <f t="shared" si="0"/>
        <v>156</v>
      </c>
      <c r="C13" s="81"/>
      <c r="D13" s="82">
        <v>74</v>
      </c>
      <c r="E13" s="82"/>
      <c r="F13" s="86">
        <v>82</v>
      </c>
      <c r="G13" s="87"/>
      <c r="H13" s="79" t="s">
        <v>52</v>
      </c>
      <c r="I13" s="80"/>
      <c r="J13" s="81">
        <f t="shared" si="1"/>
        <v>124</v>
      </c>
      <c r="K13" s="81"/>
      <c r="L13" s="82">
        <v>46</v>
      </c>
      <c r="M13" s="82"/>
      <c r="N13" s="82">
        <v>78</v>
      </c>
      <c r="O13" s="85"/>
      <c r="P13" s="79" t="s">
        <v>53</v>
      </c>
      <c r="Q13" s="80"/>
      <c r="R13" s="81">
        <f t="shared" si="2"/>
        <v>196</v>
      </c>
      <c r="S13" s="81"/>
      <c r="T13" s="82">
        <v>95</v>
      </c>
      <c r="U13" s="82"/>
      <c r="V13" s="82">
        <v>101</v>
      </c>
      <c r="W13" s="85"/>
      <c r="X13" s="79" t="s">
        <v>54</v>
      </c>
      <c r="Y13" s="80"/>
      <c r="Z13" s="81">
        <f t="shared" si="3"/>
        <v>153</v>
      </c>
      <c r="AA13" s="81"/>
      <c r="AB13" s="82">
        <v>68</v>
      </c>
      <c r="AC13" s="82"/>
      <c r="AD13" s="82">
        <v>85</v>
      </c>
      <c r="AE13" s="85"/>
      <c r="AF13" s="79" t="s">
        <v>55</v>
      </c>
      <c r="AG13" s="80"/>
      <c r="AH13" s="81">
        <f t="shared" si="4"/>
        <v>39</v>
      </c>
      <c r="AI13" s="81"/>
      <c r="AJ13" s="82">
        <v>12</v>
      </c>
      <c r="AK13" s="82"/>
      <c r="AL13" s="82">
        <v>27</v>
      </c>
      <c r="AM13" s="83"/>
    </row>
    <row r="14" spans="1:39" s="8" customFormat="1" ht="18" customHeight="1">
      <c r="A14" s="10" t="s">
        <v>56</v>
      </c>
      <c r="B14" s="81">
        <f t="shared" si="0"/>
        <v>168</v>
      </c>
      <c r="C14" s="81"/>
      <c r="D14" s="82">
        <v>99</v>
      </c>
      <c r="E14" s="82"/>
      <c r="F14" s="86">
        <v>69</v>
      </c>
      <c r="G14" s="87"/>
      <c r="H14" s="79" t="s">
        <v>57</v>
      </c>
      <c r="I14" s="80"/>
      <c r="J14" s="81">
        <f t="shared" si="1"/>
        <v>149</v>
      </c>
      <c r="K14" s="81"/>
      <c r="L14" s="82">
        <v>73</v>
      </c>
      <c r="M14" s="82"/>
      <c r="N14" s="82">
        <v>76</v>
      </c>
      <c r="O14" s="85"/>
      <c r="P14" s="79" t="s">
        <v>58</v>
      </c>
      <c r="Q14" s="80"/>
      <c r="R14" s="81">
        <f t="shared" si="2"/>
        <v>195</v>
      </c>
      <c r="S14" s="81"/>
      <c r="T14" s="82">
        <v>83</v>
      </c>
      <c r="U14" s="82"/>
      <c r="V14" s="82">
        <v>112</v>
      </c>
      <c r="W14" s="85"/>
      <c r="X14" s="79" t="s">
        <v>59</v>
      </c>
      <c r="Y14" s="80"/>
      <c r="Z14" s="81">
        <f t="shared" si="3"/>
        <v>158</v>
      </c>
      <c r="AA14" s="81"/>
      <c r="AB14" s="82">
        <v>67</v>
      </c>
      <c r="AC14" s="82"/>
      <c r="AD14" s="82">
        <v>91</v>
      </c>
      <c r="AE14" s="85"/>
      <c r="AF14" s="79" t="s">
        <v>60</v>
      </c>
      <c r="AG14" s="80"/>
      <c r="AH14" s="81">
        <f t="shared" si="4"/>
        <v>31</v>
      </c>
      <c r="AI14" s="81"/>
      <c r="AJ14" s="82">
        <v>7</v>
      </c>
      <c r="AK14" s="82"/>
      <c r="AL14" s="82">
        <v>24</v>
      </c>
      <c r="AM14" s="83"/>
    </row>
    <row r="15" spans="1:39" s="8" customFormat="1" ht="18" customHeight="1">
      <c r="A15" s="10" t="s">
        <v>61</v>
      </c>
      <c r="B15" s="81">
        <f t="shared" si="0"/>
        <v>186</v>
      </c>
      <c r="C15" s="81"/>
      <c r="D15" s="82">
        <v>94</v>
      </c>
      <c r="E15" s="82"/>
      <c r="F15" s="86">
        <v>92</v>
      </c>
      <c r="G15" s="87"/>
      <c r="H15" s="79" t="s">
        <v>62</v>
      </c>
      <c r="I15" s="80"/>
      <c r="J15" s="81">
        <f t="shared" si="1"/>
        <v>147</v>
      </c>
      <c r="K15" s="81"/>
      <c r="L15" s="82">
        <v>84</v>
      </c>
      <c r="M15" s="82"/>
      <c r="N15" s="82">
        <v>63</v>
      </c>
      <c r="O15" s="85"/>
      <c r="P15" s="79" t="s">
        <v>63</v>
      </c>
      <c r="Q15" s="80"/>
      <c r="R15" s="81">
        <f t="shared" si="2"/>
        <v>210</v>
      </c>
      <c r="S15" s="81"/>
      <c r="T15" s="82">
        <v>112</v>
      </c>
      <c r="U15" s="82"/>
      <c r="V15" s="82">
        <v>98</v>
      </c>
      <c r="W15" s="85"/>
      <c r="X15" s="79" t="s">
        <v>64</v>
      </c>
      <c r="Y15" s="80"/>
      <c r="Z15" s="81">
        <f t="shared" si="3"/>
        <v>146</v>
      </c>
      <c r="AA15" s="81"/>
      <c r="AB15" s="82">
        <v>62</v>
      </c>
      <c r="AC15" s="82"/>
      <c r="AD15" s="82">
        <v>84</v>
      </c>
      <c r="AE15" s="85"/>
      <c r="AF15" s="79" t="s">
        <v>65</v>
      </c>
      <c r="AG15" s="80"/>
      <c r="AH15" s="81">
        <f t="shared" si="4"/>
        <v>20</v>
      </c>
      <c r="AI15" s="81"/>
      <c r="AJ15" s="82">
        <v>8</v>
      </c>
      <c r="AK15" s="82"/>
      <c r="AL15" s="82">
        <v>12</v>
      </c>
      <c r="AM15" s="83"/>
    </row>
    <row r="16" spans="1:39" s="8" customFormat="1" ht="18" customHeight="1">
      <c r="A16" s="10" t="s">
        <v>66</v>
      </c>
      <c r="B16" s="81">
        <f t="shared" si="0"/>
        <v>141</v>
      </c>
      <c r="C16" s="81"/>
      <c r="D16" s="82">
        <v>68</v>
      </c>
      <c r="E16" s="82"/>
      <c r="F16" s="86">
        <v>73</v>
      </c>
      <c r="G16" s="87"/>
      <c r="H16" s="79" t="s">
        <v>67</v>
      </c>
      <c r="I16" s="80"/>
      <c r="J16" s="81">
        <f t="shared" si="1"/>
        <v>150</v>
      </c>
      <c r="K16" s="81"/>
      <c r="L16" s="82">
        <v>66</v>
      </c>
      <c r="M16" s="82"/>
      <c r="N16" s="82">
        <v>84</v>
      </c>
      <c r="O16" s="85"/>
      <c r="P16" s="79" t="s">
        <v>68</v>
      </c>
      <c r="Q16" s="80"/>
      <c r="R16" s="81">
        <f t="shared" si="2"/>
        <v>183</v>
      </c>
      <c r="S16" s="81"/>
      <c r="T16" s="82">
        <v>89</v>
      </c>
      <c r="U16" s="82"/>
      <c r="V16" s="82">
        <v>94</v>
      </c>
      <c r="W16" s="85"/>
      <c r="X16" s="79" t="s">
        <v>69</v>
      </c>
      <c r="Y16" s="80"/>
      <c r="Z16" s="81">
        <f t="shared" si="3"/>
        <v>153</v>
      </c>
      <c r="AA16" s="81"/>
      <c r="AB16" s="82">
        <v>73</v>
      </c>
      <c r="AC16" s="82"/>
      <c r="AD16" s="82">
        <v>80</v>
      </c>
      <c r="AE16" s="85"/>
      <c r="AF16" s="79" t="s">
        <v>70</v>
      </c>
      <c r="AG16" s="80"/>
      <c r="AH16" s="81">
        <f t="shared" si="4"/>
        <v>19</v>
      </c>
      <c r="AI16" s="81"/>
      <c r="AJ16" s="82">
        <v>3</v>
      </c>
      <c r="AK16" s="82"/>
      <c r="AL16" s="82">
        <v>16</v>
      </c>
      <c r="AM16" s="83"/>
    </row>
    <row r="17" spans="1:39" s="8" customFormat="1" ht="18" customHeight="1">
      <c r="A17" s="10" t="s">
        <v>71</v>
      </c>
      <c r="B17" s="81">
        <f t="shared" si="0"/>
        <v>165</v>
      </c>
      <c r="C17" s="81"/>
      <c r="D17" s="82">
        <v>78</v>
      </c>
      <c r="E17" s="82"/>
      <c r="F17" s="86">
        <v>87</v>
      </c>
      <c r="G17" s="87"/>
      <c r="H17" s="79" t="s">
        <v>72</v>
      </c>
      <c r="I17" s="80"/>
      <c r="J17" s="81">
        <f t="shared" si="1"/>
        <v>162</v>
      </c>
      <c r="K17" s="81"/>
      <c r="L17" s="82">
        <v>84</v>
      </c>
      <c r="M17" s="82"/>
      <c r="N17" s="82">
        <v>78</v>
      </c>
      <c r="O17" s="85"/>
      <c r="P17" s="79" t="s">
        <v>73</v>
      </c>
      <c r="Q17" s="80"/>
      <c r="R17" s="81">
        <f t="shared" si="2"/>
        <v>130</v>
      </c>
      <c r="S17" s="81"/>
      <c r="T17" s="82">
        <v>61</v>
      </c>
      <c r="U17" s="82"/>
      <c r="V17" s="82">
        <v>69</v>
      </c>
      <c r="W17" s="85"/>
      <c r="X17" s="79" t="s">
        <v>74</v>
      </c>
      <c r="Y17" s="80"/>
      <c r="Z17" s="81">
        <f t="shared" si="3"/>
        <v>98</v>
      </c>
      <c r="AA17" s="81"/>
      <c r="AB17" s="82">
        <v>51</v>
      </c>
      <c r="AC17" s="82"/>
      <c r="AD17" s="82">
        <v>47</v>
      </c>
      <c r="AE17" s="85"/>
      <c r="AF17" s="79" t="s">
        <v>75</v>
      </c>
      <c r="AG17" s="80"/>
      <c r="AH17" s="81">
        <f t="shared" si="4"/>
        <v>20</v>
      </c>
      <c r="AI17" s="81"/>
      <c r="AJ17" s="82">
        <v>6</v>
      </c>
      <c r="AK17" s="82"/>
      <c r="AL17" s="82">
        <v>14</v>
      </c>
      <c r="AM17" s="83"/>
    </row>
    <row r="18" spans="1:39" s="8" customFormat="1" ht="18" customHeight="1">
      <c r="A18" s="10" t="s">
        <v>76</v>
      </c>
      <c r="B18" s="81">
        <f t="shared" si="0"/>
        <v>143</v>
      </c>
      <c r="C18" s="81"/>
      <c r="D18" s="82">
        <v>78</v>
      </c>
      <c r="E18" s="82"/>
      <c r="F18" s="86">
        <v>65</v>
      </c>
      <c r="G18" s="87"/>
      <c r="H18" s="79" t="s">
        <v>77</v>
      </c>
      <c r="I18" s="80"/>
      <c r="J18" s="81">
        <f t="shared" si="1"/>
        <v>147</v>
      </c>
      <c r="K18" s="81"/>
      <c r="L18" s="82">
        <v>85</v>
      </c>
      <c r="M18" s="82"/>
      <c r="N18" s="82">
        <v>62</v>
      </c>
      <c r="O18" s="85"/>
      <c r="P18" s="79" t="s">
        <v>78</v>
      </c>
      <c r="Q18" s="80"/>
      <c r="R18" s="81">
        <f t="shared" si="2"/>
        <v>165</v>
      </c>
      <c r="S18" s="81"/>
      <c r="T18" s="82">
        <v>85</v>
      </c>
      <c r="U18" s="82"/>
      <c r="V18" s="82">
        <v>80</v>
      </c>
      <c r="W18" s="85"/>
      <c r="X18" s="79" t="s">
        <v>79</v>
      </c>
      <c r="Y18" s="80"/>
      <c r="Z18" s="81">
        <f t="shared" si="3"/>
        <v>90</v>
      </c>
      <c r="AA18" s="81"/>
      <c r="AB18" s="82">
        <v>38</v>
      </c>
      <c r="AC18" s="82"/>
      <c r="AD18" s="82">
        <v>52</v>
      </c>
      <c r="AE18" s="85"/>
      <c r="AF18" s="79" t="s">
        <v>80</v>
      </c>
      <c r="AG18" s="80"/>
      <c r="AH18" s="81">
        <f t="shared" si="4"/>
        <v>11</v>
      </c>
      <c r="AI18" s="81"/>
      <c r="AJ18" s="82">
        <v>2</v>
      </c>
      <c r="AK18" s="82"/>
      <c r="AL18" s="82">
        <v>9</v>
      </c>
      <c r="AM18" s="83"/>
    </row>
    <row r="19" spans="1:39" s="8" customFormat="1" ht="18" customHeight="1">
      <c r="A19" s="10" t="s">
        <v>81</v>
      </c>
      <c r="B19" s="81">
        <f t="shared" si="0"/>
        <v>146</v>
      </c>
      <c r="C19" s="81"/>
      <c r="D19" s="82">
        <v>67</v>
      </c>
      <c r="E19" s="82"/>
      <c r="F19" s="86">
        <v>79</v>
      </c>
      <c r="G19" s="87"/>
      <c r="H19" s="79" t="s">
        <v>82</v>
      </c>
      <c r="I19" s="80"/>
      <c r="J19" s="81">
        <f t="shared" si="1"/>
        <v>156</v>
      </c>
      <c r="K19" s="81"/>
      <c r="L19" s="82">
        <v>64</v>
      </c>
      <c r="M19" s="82"/>
      <c r="N19" s="82">
        <v>92</v>
      </c>
      <c r="O19" s="85"/>
      <c r="P19" s="79" t="s">
        <v>83</v>
      </c>
      <c r="Q19" s="80"/>
      <c r="R19" s="81">
        <f t="shared" si="2"/>
        <v>161</v>
      </c>
      <c r="S19" s="81"/>
      <c r="T19" s="82">
        <v>86</v>
      </c>
      <c r="U19" s="82"/>
      <c r="V19" s="82">
        <v>75</v>
      </c>
      <c r="W19" s="85"/>
      <c r="X19" s="79" t="s">
        <v>84</v>
      </c>
      <c r="Y19" s="80"/>
      <c r="Z19" s="81">
        <f t="shared" si="3"/>
        <v>124</v>
      </c>
      <c r="AA19" s="81"/>
      <c r="AB19" s="82">
        <v>55</v>
      </c>
      <c r="AC19" s="82"/>
      <c r="AD19" s="82">
        <v>69</v>
      </c>
      <c r="AE19" s="85"/>
      <c r="AF19" s="79" t="s">
        <v>85</v>
      </c>
      <c r="AG19" s="80"/>
      <c r="AH19" s="81">
        <f t="shared" si="4"/>
        <v>8</v>
      </c>
      <c r="AI19" s="81"/>
      <c r="AJ19" s="82">
        <v>0</v>
      </c>
      <c r="AK19" s="82"/>
      <c r="AL19" s="82">
        <v>8</v>
      </c>
      <c r="AM19" s="83"/>
    </row>
    <row r="20" spans="1:39" s="8" customFormat="1" ht="18" customHeight="1">
      <c r="A20" s="10" t="s">
        <v>86</v>
      </c>
      <c r="B20" s="81">
        <f t="shared" si="0"/>
        <v>125</v>
      </c>
      <c r="C20" s="81"/>
      <c r="D20" s="82">
        <v>68</v>
      </c>
      <c r="E20" s="82"/>
      <c r="F20" s="86">
        <v>57</v>
      </c>
      <c r="G20" s="87"/>
      <c r="H20" s="79" t="s">
        <v>87</v>
      </c>
      <c r="I20" s="80"/>
      <c r="J20" s="81">
        <f t="shared" si="1"/>
        <v>170</v>
      </c>
      <c r="K20" s="81"/>
      <c r="L20" s="82">
        <v>83</v>
      </c>
      <c r="M20" s="82"/>
      <c r="N20" s="82">
        <v>87</v>
      </c>
      <c r="O20" s="85"/>
      <c r="P20" s="79" t="s">
        <v>88</v>
      </c>
      <c r="Q20" s="80"/>
      <c r="R20" s="81">
        <f t="shared" si="2"/>
        <v>168</v>
      </c>
      <c r="S20" s="81"/>
      <c r="T20" s="82">
        <v>76</v>
      </c>
      <c r="U20" s="82"/>
      <c r="V20" s="82">
        <v>92</v>
      </c>
      <c r="W20" s="85"/>
      <c r="X20" s="79" t="s">
        <v>89</v>
      </c>
      <c r="Y20" s="80"/>
      <c r="Z20" s="81">
        <f t="shared" si="3"/>
        <v>109</v>
      </c>
      <c r="AA20" s="81"/>
      <c r="AB20" s="82">
        <v>49</v>
      </c>
      <c r="AC20" s="82"/>
      <c r="AD20" s="82">
        <v>60</v>
      </c>
      <c r="AE20" s="85"/>
      <c r="AF20" s="79" t="s">
        <v>90</v>
      </c>
      <c r="AG20" s="80"/>
      <c r="AH20" s="81">
        <f t="shared" si="4"/>
        <v>7</v>
      </c>
      <c r="AI20" s="81"/>
      <c r="AJ20" s="82">
        <v>0</v>
      </c>
      <c r="AK20" s="82"/>
      <c r="AL20" s="82">
        <v>7</v>
      </c>
      <c r="AM20" s="83"/>
    </row>
    <row r="21" spans="1:39" s="8" customFormat="1" ht="18" customHeight="1">
      <c r="A21" s="10" t="s">
        <v>91</v>
      </c>
      <c r="B21" s="81">
        <f t="shared" si="0"/>
        <v>127</v>
      </c>
      <c r="C21" s="81"/>
      <c r="D21" s="82">
        <v>55</v>
      </c>
      <c r="E21" s="82"/>
      <c r="F21" s="86">
        <v>72</v>
      </c>
      <c r="G21" s="87"/>
      <c r="H21" s="79" t="s">
        <v>92</v>
      </c>
      <c r="I21" s="80"/>
      <c r="J21" s="81">
        <f t="shared" si="1"/>
        <v>141</v>
      </c>
      <c r="K21" s="81"/>
      <c r="L21" s="82">
        <v>69</v>
      </c>
      <c r="M21" s="82"/>
      <c r="N21" s="82">
        <v>72</v>
      </c>
      <c r="O21" s="85"/>
      <c r="P21" s="79" t="s">
        <v>93</v>
      </c>
      <c r="Q21" s="80"/>
      <c r="R21" s="81">
        <f t="shared" si="2"/>
        <v>134</v>
      </c>
      <c r="S21" s="81"/>
      <c r="T21" s="82">
        <v>66</v>
      </c>
      <c r="U21" s="82"/>
      <c r="V21" s="82">
        <v>68</v>
      </c>
      <c r="W21" s="85"/>
      <c r="X21" s="79" t="s">
        <v>94</v>
      </c>
      <c r="Y21" s="80"/>
      <c r="Z21" s="81">
        <f t="shared" si="3"/>
        <v>132</v>
      </c>
      <c r="AA21" s="81"/>
      <c r="AB21" s="82">
        <v>66</v>
      </c>
      <c r="AC21" s="82"/>
      <c r="AD21" s="82">
        <v>66</v>
      </c>
      <c r="AE21" s="85"/>
      <c r="AF21" s="79" t="s">
        <v>95</v>
      </c>
      <c r="AG21" s="80"/>
      <c r="AH21" s="81">
        <f t="shared" si="4"/>
        <v>7</v>
      </c>
      <c r="AI21" s="81"/>
      <c r="AJ21" s="82">
        <v>2</v>
      </c>
      <c r="AK21" s="82"/>
      <c r="AL21" s="82">
        <v>5</v>
      </c>
      <c r="AM21" s="83"/>
    </row>
    <row r="22" spans="1:39" s="8" customFormat="1" ht="18" customHeight="1">
      <c r="A22" s="10" t="s">
        <v>96</v>
      </c>
      <c r="B22" s="81">
        <f t="shared" si="0"/>
        <v>136</v>
      </c>
      <c r="C22" s="81"/>
      <c r="D22" s="82">
        <v>74</v>
      </c>
      <c r="E22" s="82"/>
      <c r="F22" s="86">
        <v>62</v>
      </c>
      <c r="G22" s="87"/>
      <c r="H22" s="79" t="s">
        <v>97</v>
      </c>
      <c r="I22" s="80"/>
      <c r="J22" s="81">
        <f t="shared" si="1"/>
        <v>180</v>
      </c>
      <c r="K22" s="81"/>
      <c r="L22" s="82">
        <v>90</v>
      </c>
      <c r="M22" s="82"/>
      <c r="N22" s="82">
        <v>90</v>
      </c>
      <c r="O22" s="85"/>
      <c r="P22" s="79" t="s">
        <v>98</v>
      </c>
      <c r="Q22" s="80"/>
      <c r="R22" s="81">
        <f t="shared" si="2"/>
        <v>122</v>
      </c>
      <c r="S22" s="81"/>
      <c r="T22" s="82">
        <v>68</v>
      </c>
      <c r="U22" s="82"/>
      <c r="V22" s="82">
        <v>54</v>
      </c>
      <c r="W22" s="85"/>
      <c r="X22" s="79" t="s">
        <v>99</v>
      </c>
      <c r="Y22" s="80"/>
      <c r="Z22" s="81">
        <f t="shared" si="3"/>
        <v>105</v>
      </c>
      <c r="AA22" s="81"/>
      <c r="AB22" s="82">
        <v>51</v>
      </c>
      <c r="AC22" s="82"/>
      <c r="AD22" s="82">
        <v>54</v>
      </c>
      <c r="AE22" s="85"/>
      <c r="AF22" s="79" t="s">
        <v>100</v>
      </c>
      <c r="AG22" s="80"/>
      <c r="AH22" s="81">
        <f t="shared" si="4"/>
        <v>5</v>
      </c>
      <c r="AI22" s="81"/>
      <c r="AJ22" s="82">
        <v>0</v>
      </c>
      <c r="AK22" s="82"/>
      <c r="AL22" s="82">
        <v>5</v>
      </c>
      <c r="AM22" s="83"/>
    </row>
    <row r="23" spans="1:39" s="8" customFormat="1" ht="18" customHeight="1">
      <c r="A23" s="11" t="s">
        <v>101</v>
      </c>
      <c r="B23" s="66">
        <f t="shared" si="0"/>
        <v>130</v>
      </c>
      <c r="C23" s="66"/>
      <c r="D23" s="74">
        <v>60</v>
      </c>
      <c r="E23" s="74"/>
      <c r="F23" s="84">
        <v>70</v>
      </c>
      <c r="G23" s="67"/>
      <c r="H23" s="64" t="s">
        <v>102</v>
      </c>
      <c r="I23" s="65"/>
      <c r="J23" s="66">
        <f t="shared" si="1"/>
        <v>201</v>
      </c>
      <c r="K23" s="66"/>
      <c r="L23" s="74">
        <v>101</v>
      </c>
      <c r="M23" s="74"/>
      <c r="N23" s="74">
        <v>100</v>
      </c>
      <c r="O23" s="75"/>
      <c r="P23" s="64" t="s">
        <v>103</v>
      </c>
      <c r="Q23" s="65"/>
      <c r="R23" s="66">
        <f t="shared" si="2"/>
        <v>110</v>
      </c>
      <c r="S23" s="66"/>
      <c r="T23" s="74">
        <v>58</v>
      </c>
      <c r="U23" s="74"/>
      <c r="V23" s="74">
        <v>52</v>
      </c>
      <c r="W23" s="75"/>
      <c r="X23" s="64" t="s">
        <v>104</v>
      </c>
      <c r="Y23" s="65"/>
      <c r="Z23" s="66">
        <f t="shared" si="3"/>
        <v>91</v>
      </c>
      <c r="AA23" s="66"/>
      <c r="AB23" s="74">
        <v>39</v>
      </c>
      <c r="AC23" s="74"/>
      <c r="AD23" s="74">
        <v>52</v>
      </c>
      <c r="AE23" s="75"/>
      <c r="AF23" s="76" t="s">
        <v>105</v>
      </c>
      <c r="AG23" s="77"/>
      <c r="AH23" s="78">
        <f t="shared" si="4"/>
        <v>4</v>
      </c>
      <c r="AI23" s="78"/>
      <c r="AJ23" s="62">
        <v>0</v>
      </c>
      <c r="AK23" s="62"/>
      <c r="AL23" s="62">
        <v>4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2</v>
      </c>
      <c r="AI24" s="66"/>
      <c r="AJ24" s="67">
        <v>0</v>
      </c>
      <c r="AK24" s="68"/>
      <c r="AL24" s="67">
        <v>2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700</v>
      </c>
      <c r="D27" s="46"/>
      <c r="E27" s="45">
        <f>SUM(E28:F29)</f>
        <v>934</v>
      </c>
      <c r="F27" s="46"/>
      <c r="G27" s="45">
        <f>SUM(G28:H29)</f>
        <v>449</v>
      </c>
      <c r="H27" s="46"/>
      <c r="I27" s="45">
        <f>SUM(I28:J29)</f>
        <v>398</v>
      </c>
      <c r="J27" s="46"/>
      <c r="K27" s="45">
        <f>SUM(K28:L29)</f>
        <v>266</v>
      </c>
      <c r="L27" s="46"/>
      <c r="M27" s="45">
        <f>SUM(M28:N29)</f>
        <v>1321</v>
      </c>
      <c r="N27" s="46"/>
      <c r="O27" s="45">
        <f>SUM(O28:P29)</f>
        <v>1603</v>
      </c>
      <c r="P27" s="46"/>
      <c r="Q27" s="45">
        <f>SUM(Q28:R29)</f>
        <v>2310</v>
      </c>
      <c r="R27" s="46"/>
      <c r="S27" s="45">
        <f>SUM(S28:T29)</f>
        <v>1578</v>
      </c>
      <c r="T27" s="46"/>
      <c r="U27" s="45">
        <f>SUM(U28:V29)</f>
        <v>528</v>
      </c>
      <c r="V27" s="46"/>
      <c r="W27" s="45">
        <f>SUM(W28:X29)</f>
        <v>594</v>
      </c>
      <c r="X27" s="46"/>
      <c r="Y27" s="45">
        <f>SUM(Y28:Z29)</f>
        <v>645</v>
      </c>
      <c r="Z27" s="46"/>
      <c r="AA27" s="45">
        <f>SUM(AA28:AB29)</f>
        <v>561</v>
      </c>
      <c r="AB27" s="46"/>
      <c r="AC27" s="45">
        <f>SUM(AC28:AD29)</f>
        <v>588</v>
      </c>
      <c r="AD27" s="46"/>
      <c r="AE27" s="45">
        <f>SUM(AE28:AF29)</f>
        <v>132</v>
      </c>
      <c r="AF27" s="46"/>
      <c r="AG27" s="45">
        <f>SUM(AG28:AH29)</f>
        <v>2</v>
      </c>
      <c r="AH27" s="46"/>
      <c r="AI27" s="47">
        <f>SUM(C27:AH27)</f>
        <v>12609</v>
      </c>
      <c r="AJ27" s="48"/>
      <c r="AK27" s="49">
        <v>5584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365</v>
      </c>
      <c r="D28" s="44"/>
      <c r="E28" s="43">
        <f>SUM(D10:E15)</f>
        <v>483</v>
      </c>
      <c r="F28" s="44"/>
      <c r="G28" s="43">
        <f>SUM(D16:E18)</f>
        <v>224</v>
      </c>
      <c r="H28" s="44"/>
      <c r="I28" s="43">
        <f>SUM(D19:E21)</f>
        <v>190</v>
      </c>
      <c r="J28" s="44"/>
      <c r="K28" s="43">
        <f>SUM(D22:E23)</f>
        <v>134</v>
      </c>
      <c r="L28" s="44"/>
      <c r="M28" s="43">
        <f>SUM(L4:M13)</f>
        <v>595</v>
      </c>
      <c r="N28" s="44"/>
      <c r="O28" s="43">
        <f>SUM(L14:M23)</f>
        <v>799</v>
      </c>
      <c r="P28" s="44"/>
      <c r="Q28" s="43">
        <f>SUM(T4:U13)</f>
        <v>1130</v>
      </c>
      <c r="R28" s="44"/>
      <c r="S28" s="43">
        <f>SUM(T14:U23)</f>
        <v>784</v>
      </c>
      <c r="T28" s="44"/>
      <c r="U28" s="43">
        <f>SUM(AB4:AC8)</f>
        <v>266</v>
      </c>
      <c r="V28" s="44"/>
      <c r="W28" s="43">
        <f>SUM(AB9:AC13)</f>
        <v>269</v>
      </c>
      <c r="X28" s="44"/>
      <c r="Y28" s="43">
        <f>SUM(AB14:AC18)</f>
        <v>291</v>
      </c>
      <c r="Z28" s="44"/>
      <c r="AA28" s="43">
        <f>SUM(AB19:AC23)</f>
        <v>260</v>
      </c>
      <c r="AB28" s="44"/>
      <c r="AC28" s="43">
        <f>SUM(AJ4:AK13)</f>
        <v>224</v>
      </c>
      <c r="AD28" s="44"/>
      <c r="AE28" s="43">
        <f>SUM(AJ14:AK23)</f>
        <v>28</v>
      </c>
      <c r="AF28" s="44"/>
      <c r="AG28" s="43">
        <f>AJ24</f>
        <v>0</v>
      </c>
      <c r="AH28" s="44"/>
      <c r="AI28" s="38">
        <f>SUM(C28:AH28)</f>
        <v>6042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335</v>
      </c>
      <c r="D29" s="21"/>
      <c r="E29" s="20">
        <f>SUM(F10:G15)</f>
        <v>451</v>
      </c>
      <c r="F29" s="21"/>
      <c r="G29" s="20">
        <f>SUM(F16:G18)</f>
        <v>225</v>
      </c>
      <c r="H29" s="21"/>
      <c r="I29" s="20">
        <f>SUM(F19:G21)</f>
        <v>208</v>
      </c>
      <c r="J29" s="21"/>
      <c r="K29" s="20">
        <f>SUM(F22:G23)</f>
        <v>132</v>
      </c>
      <c r="L29" s="21"/>
      <c r="M29" s="20">
        <f>SUM(N4:O13)</f>
        <v>726</v>
      </c>
      <c r="N29" s="21"/>
      <c r="O29" s="20">
        <f>SUM(N14:O23)</f>
        <v>804</v>
      </c>
      <c r="P29" s="21"/>
      <c r="Q29" s="20">
        <f>SUM(V4:W13)</f>
        <v>1180</v>
      </c>
      <c r="R29" s="21"/>
      <c r="S29" s="20">
        <f>SUM(V14:W23)</f>
        <v>794</v>
      </c>
      <c r="T29" s="21"/>
      <c r="U29" s="20">
        <f>SUM(AD4:AE8)</f>
        <v>262</v>
      </c>
      <c r="V29" s="21"/>
      <c r="W29" s="20">
        <f>SUM(AD9:AE13)</f>
        <v>325</v>
      </c>
      <c r="X29" s="21"/>
      <c r="Y29" s="20">
        <f>SUM(AD14:AE18)</f>
        <v>354</v>
      </c>
      <c r="Z29" s="21"/>
      <c r="AA29" s="20">
        <f>SUM(AD19:AE23)</f>
        <v>301</v>
      </c>
      <c r="AB29" s="21"/>
      <c r="AC29" s="20">
        <f>SUM(AL4:AM13)</f>
        <v>364</v>
      </c>
      <c r="AD29" s="21"/>
      <c r="AE29" s="20">
        <f>SUM(AL14:AM23)</f>
        <v>104</v>
      </c>
      <c r="AF29" s="21"/>
      <c r="AG29" s="20">
        <f>AL24</f>
        <v>2</v>
      </c>
      <c r="AH29" s="21"/>
      <c r="AI29" s="22">
        <f>SUM(C29:AH29)</f>
        <v>6567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2083</v>
      </c>
      <c r="D31" s="34"/>
      <c r="E31" s="34"/>
      <c r="F31" s="35">
        <f>C31/AI27</f>
        <v>0.1651994607026727</v>
      </c>
      <c r="G31" s="35"/>
      <c r="H31" s="36"/>
      <c r="I31" s="17">
        <f>SUM(I27:V27)</f>
        <v>8004</v>
      </c>
      <c r="J31" s="37"/>
      <c r="K31" s="37"/>
      <c r="L31" s="37"/>
      <c r="M31" s="37"/>
      <c r="N31" s="37"/>
      <c r="O31" s="37"/>
      <c r="P31" s="15">
        <f>I31/AI27</f>
        <v>0.63478467761123</v>
      </c>
      <c r="Q31" s="15"/>
      <c r="R31" s="15"/>
      <c r="S31" s="15"/>
      <c r="T31" s="15"/>
      <c r="U31" s="15"/>
      <c r="V31" s="16"/>
      <c r="W31" s="17">
        <f>SUM(W27:AH27)</f>
        <v>2522</v>
      </c>
      <c r="X31" s="18"/>
      <c r="Y31" s="18"/>
      <c r="Z31" s="18"/>
      <c r="AA31" s="18"/>
      <c r="AB31" s="18"/>
      <c r="AC31" s="15">
        <f>W31/AI27</f>
        <v>0.20001586168609722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66</v>
      </c>
      <c r="C4" s="90"/>
      <c r="D4" s="91">
        <v>36</v>
      </c>
      <c r="E4" s="91"/>
      <c r="F4" s="96">
        <v>30</v>
      </c>
      <c r="G4" s="97"/>
      <c r="H4" s="88" t="s">
        <v>7</v>
      </c>
      <c r="I4" s="89"/>
      <c r="J4" s="90">
        <f aca="true" t="shared" si="1" ref="J4:J23">SUM(L4:N4)</f>
        <v>104</v>
      </c>
      <c r="K4" s="90"/>
      <c r="L4" s="91">
        <v>51</v>
      </c>
      <c r="M4" s="91"/>
      <c r="N4" s="91">
        <v>53</v>
      </c>
      <c r="O4" s="93"/>
      <c r="P4" s="88" t="s">
        <v>8</v>
      </c>
      <c r="Q4" s="89"/>
      <c r="R4" s="90">
        <f aca="true" t="shared" si="2" ref="R4:R23">SUM(T4:V4)</f>
        <v>115</v>
      </c>
      <c r="S4" s="90"/>
      <c r="T4" s="91">
        <v>57</v>
      </c>
      <c r="U4" s="91"/>
      <c r="V4" s="91">
        <v>58</v>
      </c>
      <c r="W4" s="93"/>
      <c r="X4" s="88" t="s">
        <v>9</v>
      </c>
      <c r="Y4" s="89"/>
      <c r="Z4" s="90">
        <f aca="true" t="shared" si="3" ref="Z4:Z23">SUM(AB4:AD4)</f>
        <v>91</v>
      </c>
      <c r="AA4" s="90"/>
      <c r="AB4" s="91">
        <v>54</v>
      </c>
      <c r="AC4" s="91"/>
      <c r="AD4" s="91">
        <v>37</v>
      </c>
      <c r="AE4" s="93"/>
      <c r="AF4" s="88" t="s">
        <v>10</v>
      </c>
      <c r="AG4" s="89"/>
      <c r="AH4" s="90">
        <f aca="true" t="shared" si="4" ref="AH4:AH24">SUM(AJ4:AL4)</f>
        <v>93</v>
      </c>
      <c r="AI4" s="90"/>
      <c r="AJ4" s="91">
        <v>43</v>
      </c>
      <c r="AK4" s="91"/>
      <c r="AL4" s="91">
        <v>50</v>
      </c>
      <c r="AM4" s="92"/>
    </row>
    <row r="5" spans="1:39" s="8" customFormat="1" ht="18" customHeight="1">
      <c r="A5" s="10" t="s">
        <v>11</v>
      </c>
      <c r="B5" s="81">
        <f t="shared" si="0"/>
        <v>79</v>
      </c>
      <c r="C5" s="81"/>
      <c r="D5" s="82">
        <v>38</v>
      </c>
      <c r="E5" s="82"/>
      <c r="F5" s="86">
        <v>41</v>
      </c>
      <c r="G5" s="87"/>
      <c r="H5" s="79" t="s">
        <v>12</v>
      </c>
      <c r="I5" s="80"/>
      <c r="J5" s="81">
        <f t="shared" si="1"/>
        <v>111</v>
      </c>
      <c r="K5" s="81"/>
      <c r="L5" s="82">
        <v>58</v>
      </c>
      <c r="M5" s="82"/>
      <c r="N5" s="82">
        <v>53</v>
      </c>
      <c r="O5" s="85"/>
      <c r="P5" s="79" t="s">
        <v>13</v>
      </c>
      <c r="Q5" s="80"/>
      <c r="R5" s="81">
        <f t="shared" si="2"/>
        <v>108</v>
      </c>
      <c r="S5" s="81"/>
      <c r="T5" s="82">
        <v>51</v>
      </c>
      <c r="U5" s="82"/>
      <c r="V5" s="82">
        <v>57</v>
      </c>
      <c r="W5" s="85"/>
      <c r="X5" s="79" t="s">
        <v>14</v>
      </c>
      <c r="Y5" s="80"/>
      <c r="Z5" s="81">
        <f t="shared" si="3"/>
        <v>103</v>
      </c>
      <c r="AA5" s="81"/>
      <c r="AB5" s="82">
        <v>46</v>
      </c>
      <c r="AC5" s="82"/>
      <c r="AD5" s="82">
        <v>57</v>
      </c>
      <c r="AE5" s="85"/>
      <c r="AF5" s="79" t="s">
        <v>15</v>
      </c>
      <c r="AG5" s="80"/>
      <c r="AH5" s="81">
        <f t="shared" si="4"/>
        <v>83</v>
      </c>
      <c r="AI5" s="81"/>
      <c r="AJ5" s="82">
        <v>37</v>
      </c>
      <c r="AK5" s="82"/>
      <c r="AL5" s="82">
        <v>46</v>
      </c>
      <c r="AM5" s="83"/>
    </row>
    <row r="6" spans="1:39" s="8" customFormat="1" ht="18" customHeight="1">
      <c r="A6" s="10" t="s">
        <v>16</v>
      </c>
      <c r="B6" s="81">
        <f t="shared" si="0"/>
        <v>58</v>
      </c>
      <c r="C6" s="81"/>
      <c r="D6" s="82">
        <v>30</v>
      </c>
      <c r="E6" s="82"/>
      <c r="F6" s="86">
        <v>28</v>
      </c>
      <c r="G6" s="87"/>
      <c r="H6" s="79" t="s">
        <v>17</v>
      </c>
      <c r="I6" s="80"/>
      <c r="J6" s="81">
        <f t="shared" si="1"/>
        <v>107</v>
      </c>
      <c r="K6" s="81"/>
      <c r="L6" s="82">
        <v>51</v>
      </c>
      <c r="M6" s="82"/>
      <c r="N6" s="82">
        <v>56</v>
      </c>
      <c r="O6" s="85"/>
      <c r="P6" s="79" t="s">
        <v>18</v>
      </c>
      <c r="Q6" s="80"/>
      <c r="R6" s="81">
        <f t="shared" si="2"/>
        <v>136</v>
      </c>
      <c r="S6" s="81"/>
      <c r="T6" s="82">
        <v>68</v>
      </c>
      <c r="U6" s="82"/>
      <c r="V6" s="82">
        <v>68</v>
      </c>
      <c r="W6" s="85"/>
      <c r="X6" s="79" t="s">
        <v>19</v>
      </c>
      <c r="Y6" s="80"/>
      <c r="Z6" s="81">
        <f t="shared" si="3"/>
        <v>80</v>
      </c>
      <c r="AA6" s="81"/>
      <c r="AB6" s="82">
        <v>36</v>
      </c>
      <c r="AC6" s="82"/>
      <c r="AD6" s="82">
        <v>44</v>
      </c>
      <c r="AE6" s="85"/>
      <c r="AF6" s="79" t="s">
        <v>20</v>
      </c>
      <c r="AG6" s="80"/>
      <c r="AH6" s="81">
        <f t="shared" si="4"/>
        <v>90</v>
      </c>
      <c r="AI6" s="81"/>
      <c r="AJ6" s="82">
        <v>39</v>
      </c>
      <c r="AK6" s="82"/>
      <c r="AL6" s="82">
        <v>51</v>
      </c>
      <c r="AM6" s="83"/>
    </row>
    <row r="7" spans="1:39" s="8" customFormat="1" ht="18" customHeight="1">
      <c r="A7" s="10" t="s">
        <v>21</v>
      </c>
      <c r="B7" s="81">
        <f t="shared" si="0"/>
        <v>74</v>
      </c>
      <c r="C7" s="81"/>
      <c r="D7" s="82">
        <v>34</v>
      </c>
      <c r="E7" s="82"/>
      <c r="F7" s="86">
        <v>40</v>
      </c>
      <c r="G7" s="87"/>
      <c r="H7" s="79" t="s">
        <v>22</v>
      </c>
      <c r="I7" s="80"/>
      <c r="J7" s="81">
        <f t="shared" si="1"/>
        <v>103</v>
      </c>
      <c r="K7" s="81"/>
      <c r="L7" s="82">
        <v>54</v>
      </c>
      <c r="M7" s="82"/>
      <c r="N7" s="82">
        <v>49</v>
      </c>
      <c r="O7" s="85"/>
      <c r="P7" s="79" t="s">
        <v>23</v>
      </c>
      <c r="Q7" s="80"/>
      <c r="R7" s="81">
        <f t="shared" si="2"/>
        <v>106</v>
      </c>
      <c r="S7" s="81"/>
      <c r="T7" s="82">
        <v>53</v>
      </c>
      <c r="U7" s="82"/>
      <c r="V7" s="82">
        <v>53</v>
      </c>
      <c r="W7" s="85"/>
      <c r="X7" s="79" t="s">
        <v>24</v>
      </c>
      <c r="Y7" s="80"/>
      <c r="Z7" s="81">
        <f t="shared" si="3"/>
        <v>75</v>
      </c>
      <c r="AA7" s="81"/>
      <c r="AB7" s="82">
        <v>40</v>
      </c>
      <c r="AC7" s="82"/>
      <c r="AD7" s="82">
        <v>35</v>
      </c>
      <c r="AE7" s="85"/>
      <c r="AF7" s="79" t="s">
        <v>25</v>
      </c>
      <c r="AG7" s="80"/>
      <c r="AH7" s="81">
        <f t="shared" si="4"/>
        <v>79</v>
      </c>
      <c r="AI7" s="81"/>
      <c r="AJ7" s="82">
        <v>30</v>
      </c>
      <c r="AK7" s="82"/>
      <c r="AL7" s="82">
        <v>49</v>
      </c>
      <c r="AM7" s="83"/>
    </row>
    <row r="8" spans="1:39" s="8" customFormat="1" ht="18" customHeight="1">
      <c r="A8" s="10" t="s">
        <v>26</v>
      </c>
      <c r="B8" s="81">
        <f t="shared" si="0"/>
        <v>69</v>
      </c>
      <c r="C8" s="81"/>
      <c r="D8" s="82">
        <v>32</v>
      </c>
      <c r="E8" s="82"/>
      <c r="F8" s="86">
        <v>37</v>
      </c>
      <c r="G8" s="87"/>
      <c r="H8" s="79" t="s">
        <v>27</v>
      </c>
      <c r="I8" s="80"/>
      <c r="J8" s="81">
        <f t="shared" si="1"/>
        <v>101</v>
      </c>
      <c r="K8" s="81"/>
      <c r="L8" s="82">
        <v>50</v>
      </c>
      <c r="M8" s="82"/>
      <c r="N8" s="82">
        <v>51</v>
      </c>
      <c r="O8" s="85"/>
      <c r="P8" s="79" t="s">
        <v>28</v>
      </c>
      <c r="Q8" s="80"/>
      <c r="R8" s="81">
        <f t="shared" si="2"/>
        <v>143</v>
      </c>
      <c r="S8" s="81"/>
      <c r="T8" s="82">
        <v>63</v>
      </c>
      <c r="U8" s="82"/>
      <c r="V8" s="82">
        <v>80</v>
      </c>
      <c r="W8" s="85"/>
      <c r="X8" s="79" t="s">
        <v>29</v>
      </c>
      <c r="Y8" s="80"/>
      <c r="Z8" s="81">
        <f t="shared" si="3"/>
        <v>87</v>
      </c>
      <c r="AA8" s="81"/>
      <c r="AB8" s="82">
        <v>39</v>
      </c>
      <c r="AC8" s="82"/>
      <c r="AD8" s="82">
        <v>48</v>
      </c>
      <c r="AE8" s="85"/>
      <c r="AF8" s="79" t="s">
        <v>30</v>
      </c>
      <c r="AG8" s="80"/>
      <c r="AH8" s="81">
        <f t="shared" si="4"/>
        <v>87</v>
      </c>
      <c r="AI8" s="81"/>
      <c r="AJ8" s="82">
        <v>30</v>
      </c>
      <c r="AK8" s="82"/>
      <c r="AL8" s="82">
        <v>57</v>
      </c>
      <c r="AM8" s="83"/>
    </row>
    <row r="9" spans="1:39" s="8" customFormat="1" ht="18" customHeight="1">
      <c r="A9" s="10" t="s">
        <v>31</v>
      </c>
      <c r="B9" s="81">
        <f t="shared" si="0"/>
        <v>72</v>
      </c>
      <c r="C9" s="81"/>
      <c r="D9" s="82">
        <v>41</v>
      </c>
      <c r="E9" s="82"/>
      <c r="F9" s="86">
        <v>31</v>
      </c>
      <c r="G9" s="87"/>
      <c r="H9" s="79" t="s">
        <v>32</v>
      </c>
      <c r="I9" s="80"/>
      <c r="J9" s="81">
        <f t="shared" si="1"/>
        <v>110</v>
      </c>
      <c r="K9" s="81"/>
      <c r="L9" s="82">
        <v>65</v>
      </c>
      <c r="M9" s="82"/>
      <c r="N9" s="82">
        <v>45</v>
      </c>
      <c r="O9" s="85"/>
      <c r="P9" s="79" t="s">
        <v>33</v>
      </c>
      <c r="Q9" s="80"/>
      <c r="R9" s="81">
        <f t="shared" si="2"/>
        <v>174</v>
      </c>
      <c r="S9" s="81"/>
      <c r="T9" s="82">
        <v>83</v>
      </c>
      <c r="U9" s="82"/>
      <c r="V9" s="82">
        <v>91</v>
      </c>
      <c r="W9" s="85"/>
      <c r="X9" s="79" t="s">
        <v>34</v>
      </c>
      <c r="Y9" s="80"/>
      <c r="Z9" s="81">
        <f t="shared" si="3"/>
        <v>92</v>
      </c>
      <c r="AA9" s="81"/>
      <c r="AB9" s="82">
        <v>48</v>
      </c>
      <c r="AC9" s="82"/>
      <c r="AD9" s="82">
        <v>44</v>
      </c>
      <c r="AE9" s="85"/>
      <c r="AF9" s="79" t="s">
        <v>35</v>
      </c>
      <c r="AG9" s="80"/>
      <c r="AH9" s="81">
        <f t="shared" si="4"/>
        <v>84</v>
      </c>
      <c r="AI9" s="81"/>
      <c r="AJ9" s="82">
        <v>29</v>
      </c>
      <c r="AK9" s="82"/>
      <c r="AL9" s="82">
        <v>55</v>
      </c>
      <c r="AM9" s="83"/>
    </row>
    <row r="10" spans="1:39" s="8" customFormat="1" ht="18" customHeight="1">
      <c r="A10" s="10" t="s">
        <v>36</v>
      </c>
      <c r="B10" s="81">
        <f t="shared" si="0"/>
        <v>65</v>
      </c>
      <c r="C10" s="81"/>
      <c r="D10" s="82">
        <v>25</v>
      </c>
      <c r="E10" s="82"/>
      <c r="F10" s="86">
        <v>40</v>
      </c>
      <c r="G10" s="87"/>
      <c r="H10" s="79" t="s">
        <v>37</v>
      </c>
      <c r="I10" s="80"/>
      <c r="J10" s="81">
        <f t="shared" si="1"/>
        <v>91</v>
      </c>
      <c r="K10" s="81"/>
      <c r="L10" s="82">
        <v>44</v>
      </c>
      <c r="M10" s="82"/>
      <c r="N10" s="82">
        <v>47</v>
      </c>
      <c r="O10" s="85"/>
      <c r="P10" s="79" t="s">
        <v>38</v>
      </c>
      <c r="Q10" s="80"/>
      <c r="R10" s="81">
        <f t="shared" si="2"/>
        <v>145</v>
      </c>
      <c r="S10" s="81"/>
      <c r="T10" s="82">
        <v>67</v>
      </c>
      <c r="U10" s="82"/>
      <c r="V10" s="82">
        <v>78</v>
      </c>
      <c r="W10" s="85"/>
      <c r="X10" s="79" t="s">
        <v>39</v>
      </c>
      <c r="Y10" s="80"/>
      <c r="Z10" s="81">
        <f t="shared" si="3"/>
        <v>112</v>
      </c>
      <c r="AA10" s="81"/>
      <c r="AB10" s="82">
        <v>46</v>
      </c>
      <c r="AC10" s="82"/>
      <c r="AD10" s="82">
        <v>66</v>
      </c>
      <c r="AE10" s="85"/>
      <c r="AF10" s="79" t="s">
        <v>40</v>
      </c>
      <c r="AG10" s="80"/>
      <c r="AH10" s="81">
        <f t="shared" si="4"/>
        <v>54</v>
      </c>
      <c r="AI10" s="81"/>
      <c r="AJ10" s="82">
        <v>20</v>
      </c>
      <c r="AK10" s="82"/>
      <c r="AL10" s="82">
        <v>34</v>
      </c>
      <c r="AM10" s="83"/>
    </row>
    <row r="11" spans="1:39" s="8" customFormat="1" ht="18" customHeight="1">
      <c r="A11" s="10" t="s">
        <v>41</v>
      </c>
      <c r="B11" s="81">
        <f t="shared" si="0"/>
        <v>61</v>
      </c>
      <c r="C11" s="81"/>
      <c r="D11" s="82">
        <v>34</v>
      </c>
      <c r="E11" s="82"/>
      <c r="F11" s="86">
        <v>27</v>
      </c>
      <c r="G11" s="87"/>
      <c r="H11" s="79" t="s">
        <v>42</v>
      </c>
      <c r="I11" s="80"/>
      <c r="J11" s="81">
        <f t="shared" si="1"/>
        <v>110</v>
      </c>
      <c r="K11" s="81"/>
      <c r="L11" s="82">
        <v>52</v>
      </c>
      <c r="M11" s="82"/>
      <c r="N11" s="82">
        <v>58</v>
      </c>
      <c r="O11" s="85"/>
      <c r="P11" s="79" t="s">
        <v>43</v>
      </c>
      <c r="Q11" s="80"/>
      <c r="R11" s="81">
        <f t="shared" si="2"/>
        <v>158</v>
      </c>
      <c r="S11" s="81"/>
      <c r="T11" s="82">
        <v>76</v>
      </c>
      <c r="U11" s="82"/>
      <c r="V11" s="82">
        <v>82</v>
      </c>
      <c r="W11" s="85"/>
      <c r="X11" s="79" t="s">
        <v>44</v>
      </c>
      <c r="Y11" s="80"/>
      <c r="Z11" s="81">
        <f t="shared" si="3"/>
        <v>132</v>
      </c>
      <c r="AA11" s="81"/>
      <c r="AB11" s="82">
        <v>56</v>
      </c>
      <c r="AC11" s="82"/>
      <c r="AD11" s="82">
        <v>76</v>
      </c>
      <c r="AE11" s="85"/>
      <c r="AF11" s="79" t="s">
        <v>45</v>
      </c>
      <c r="AG11" s="80"/>
      <c r="AH11" s="81">
        <f t="shared" si="4"/>
        <v>58</v>
      </c>
      <c r="AI11" s="81"/>
      <c r="AJ11" s="82">
        <v>19</v>
      </c>
      <c r="AK11" s="82"/>
      <c r="AL11" s="82">
        <v>39</v>
      </c>
      <c r="AM11" s="83"/>
    </row>
    <row r="12" spans="1:39" s="8" customFormat="1" ht="18" customHeight="1">
      <c r="A12" s="10" t="s">
        <v>46</v>
      </c>
      <c r="B12" s="81">
        <f t="shared" si="0"/>
        <v>69</v>
      </c>
      <c r="C12" s="81"/>
      <c r="D12" s="82">
        <v>36</v>
      </c>
      <c r="E12" s="82"/>
      <c r="F12" s="86">
        <v>33</v>
      </c>
      <c r="G12" s="87"/>
      <c r="H12" s="79" t="s">
        <v>47</v>
      </c>
      <c r="I12" s="80"/>
      <c r="J12" s="81">
        <f t="shared" si="1"/>
        <v>92</v>
      </c>
      <c r="K12" s="81"/>
      <c r="L12" s="82">
        <v>48</v>
      </c>
      <c r="M12" s="82"/>
      <c r="N12" s="82">
        <v>44</v>
      </c>
      <c r="O12" s="85"/>
      <c r="P12" s="79" t="s">
        <v>48</v>
      </c>
      <c r="Q12" s="80"/>
      <c r="R12" s="81">
        <f t="shared" si="2"/>
        <v>142</v>
      </c>
      <c r="S12" s="81"/>
      <c r="T12" s="82">
        <v>74</v>
      </c>
      <c r="U12" s="82"/>
      <c r="V12" s="82">
        <v>68</v>
      </c>
      <c r="W12" s="85"/>
      <c r="X12" s="79" t="s">
        <v>49</v>
      </c>
      <c r="Y12" s="80"/>
      <c r="Z12" s="81">
        <f t="shared" si="3"/>
        <v>122</v>
      </c>
      <c r="AA12" s="81"/>
      <c r="AB12" s="82">
        <v>48</v>
      </c>
      <c r="AC12" s="82"/>
      <c r="AD12" s="82">
        <v>74</v>
      </c>
      <c r="AE12" s="85"/>
      <c r="AF12" s="79" t="s">
        <v>50</v>
      </c>
      <c r="AG12" s="80"/>
      <c r="AH12" s="81">
        <f t="shared" si="4"/>
        <v>41</v>
      </c>
      <c r="AI12" s="81"/>
      <c r="AJ12" s="82">
        <v>11</v>
      </c>
      <c r="AK12" s="82"/>
      <c r="AL12" s="82">
        <v>30</v>
      </c>
      <c r="AM12" s="83"/>
    </row>
    <row r="13" spans="1:39" s="8" customFormat="1" ht="18" customHeight="1">
      <c r="A13" s="10" t="s">
        <v>51</v>
      </c>
      <c r="B13" s="81">
        <f t="shared" si="0"/>
        <v>65</v>
      </c>
      <c r="C13" s="81"/>
      <c r="D13" s="82">
        <v>34</v>
      </c>
      <c r="E13" s="82"/>
      <c r="F13" s="86">
        <v>31</v>
      </c>
      <c r="G13" s="87"/>
      <c r="H13" s="79" t="s">
        <v>52</v>
      </c>
      <c r="I13" s="80"/>
      <c r="J13" s="81">
        <f t="shared" si="1"/>
        <v>92</v>
      </c>
      <c r="K13" s="81"/>
      <c r="L13" s="82">
        <v>47</v>
      </c>
      <c r="M13" s="82"/>
      <c r="N13" s="82">
        <v>45</v>
      </c>
      <c r="O13" s="85"/>
      <c r="P13" s="79" t="s">
        <v>53</v>
      </c>
      <c r="Q13" s="80"/>
      <c r="R13" s="81">
        <f t="shared" si="2"/>
        <v>145</v>
      </c>
      <c r="S13" s="81"/>
      <c r="T13" s="82">
        <v>75</v>
      </c>
      <c r="U13" s="82"/>
      <c r="V13" s="82">
        <v>70</v>
      </c>
      <c r="W13" s="85"/>
      <c r="X13" s="79" t="s">
        <v>54</v>
      </c>
      <c r="Y13" s="80"/>
      <c r="Z13" s="81">
        <f t="shared" si="3"/>
        <v>147</v>
      </c>
      <c r="AA13" s="81"/>
      <c r="AB13" s="82">
        <v>65</v>
      </c>
      <c r="AC13" s="82"/>
      <c r="AD13" s="82">
        <v>82</v>
      </c>
      <c r="AE13" s="85"/>
      <c r="AF13" s="79" t="s">
        <v>55</v>
      </c>
      <c r="AG13" s="80"/>
      <c r="AH13" s="81">
        <f t="shared" si="4"/>
        <v>48</v>
      </c>
      <c r="AI13" s="81"/>
      <c r="AJ13" s="82">
        <v>16</v>
      </c>
      <c r="AK13" s="82"/>
      <c r="AL13" s="82">
        <v>32</v>
      </c>
      <c r="AM13" s="83"/>
    </row>
    <row r="14" spans="1:39" s="8" customFormat="1" ht="18" customHeight="1">
      <c r="A14" s="10" t="s">
        <v>56</v>
      </c>
      <c r="B14" s="81">
        <f t="shared" si="0"/>
        <v>71</v>
      </c>
      <c r="C14" s="81"/>
      <c r="D14" s="82">
        <v>34</v>
      </c>
      <c r="E14" s="82"/>
      <c r="F14" s="86">
        <v>37</v>
      </c>
      <c r="G14" s="87"/>
      <c r="H14" s="79" t="s">
        <v>57</v>
      </c>
      <c r="I14" s="80"/>
      <c r="J14" s="81">
        <f t="shared" si="1"/>
        <v>93</v>
      </c>
      <c r="K14" s="81"/>
      <c r="L14" s="82">
        <v>45</v>
      </c>
      <c r="M14" s="82"/>
      <c r="N14" s="82">
        <v>48</v>
      </c>
      <c r="O14" s="85"/>
      <c r="P14" s="79" t="s">
        <v>58</v>
      </c>
      <c r="Q14" s="80"/>
      <c r="R14" s="81">
        <f t="shared" si="2"/>
        <v>144</v>
      </c>
      <c r="S14" s="81"/>
      <c r="T14" s="82">
        <v>72</v>
      </c>
      <c r="U14" s="82"/>
      <c r="V14" s="82">
        <v>72</v>
      </c>
      <c r="W14" s="85"/>
      <c r="X14" s="79" t="s">
        <v>59</v>
      </c>
      <c r="Y14" s="80"/>
      <c r="Z14" s="81">
        <f t="shared" si="3"/>
        <v>150</v>
      </c>
      <c r="AA14" s="81"/>
      <c r="AB14" s="82">
        <v>57</v>
      </c>
      <c r="AC14" s="82"/>
      <c r="AD14" s="82">
        <v>93</v>
      </c>
      <c r="AE14" s="85"/>
      <c r="AF14" s="79" t="s">
        <v>60</v>
      </c>
      <c r="AG14" s="80"/>
      <c r="AH14" s="81">
        <f t="shared" si="4"/>
        <v>27</v>
      </c>
      <c r="AI14" s="81"/>
      <c r="AJ14" s="82">
        <v>8</v>
      </c>
      <c r="AK14" s="82"/>
      <c r="AL14" s="82">
        <v>19</v>
      </c>
      <c r="AM14" s="83"/>
    </row>
    <row r="15" spans="1:39" s="8" customFormat="1" ht="18" customHeight="1">
      <c r="A15" s="10" t="s">
        <v>61</v>
      </c>
      <c r="B15" s="81">
        <f t="shared" si="0"/>
        <v>79</v>
      </c>
      <c r="C15" s="81"/>
      <c r="D15" s="82">
        <v>43</v>
      </c>
      <c r="E15" s="82"/>
      <c r="F15" s="86">
        <v>36</v>
      </c>
      <c r="G15" s="87"/>
      <c r="H15" s="79" t="s">
        <v>62</v>
      </c>
      <c r="I15" s="80"/>
      <c r="J15" s="81">
        <f t="shared" si="1"/>
        <v>101</v>
      </c>
      <c r="K15" s="81"/>
      <c r="L15" s="82">
        <v>50</v>
      </c>
      <c r="M15" s="82"/>
      <c r="N15" s="82">
        <v>51</v>
      </c>
      <c r="O15" s="85"/>
      <c r="P15" s="79" t="s">
        <v>63</v>
      </c>
      <c r="Q15" s="80"/>
      <c r="R15" s="81">
        <f t="shared" si="2"/>
        <v>164</v>
      </c>
      <c r="S15" s="81"/>
      <c r="T15" s="82">
        <v>90</v>
      </c>
      <c r="U15" s="82"/>
      <c r="V15" s="82">
        <v>74</v>
      </c>
      <c r="W15" s="85"/>
      <c r="X15" s="79" t="s">
        <v>64</v>
      </c>
      <c r="Y15" s="80"/>
      <c r="Z15" s="81">
        <f t="shared" si="3"/>
        <v>149</v>
      </c>
      <c r="AA15" s="81"/>
      <c r="AB15" s="82">
        <v>64</v>
      </c>
      <c r="AC15" s="82"/>
      <c r="AD15" s="82">
        <v>85</v>
      </c>
      <c r="AE15" s="85"/>
      <c r="AF15" s="79" t="s">
        <v>65</v>
      </c>
      <c r="AG15" s="80"/>
      <c r="AH15" s="81">
        <f t="shared" si="4"/>
        <v>24</v>
      </c>
      <c r="AI15" s="81"/>
      <c r="AJ15" s="82">
        <v>10</v>
      </c>
      <c r="AK15" s="82"/>
      <c r="AL15" s="82">
        <v>14</v>
      </c>
      <c r="AM15" s="83"/>
    </row>
    <row r="16" spans="1:39" s="8" customFormat="1" ht="18" customHeight="1">
      <c r="A16" s="10" t="s">
        <v>66</v>
      </c>
      <c r="B16" s="81">
        <f t="shared" si="0"/>
        <v>92</v>
      </c>
      <c r="C16" s="81"/>
      <c r="D16" s="82">
        <v>48</v>
      </c>
      <c r="E16" s="82"/>
      <c r="F16" s="86">
        <v>44</v>
      </c>
      <c r="G16" s="87"/>
      <c r="H16" s="79" t="s">
        <v>67</v>
      </c>
      <c r="I16" s="80"/>
      <c r="J16" s="81">
        <f t="shared" si="1"/>
        <v>118</v>
      </c>
      <c r="K16" s="81"/>
      <c r="L16" s="82">
        <v>56</v>
      </c>
      <c r="M16" s="82"/>
      <c r="N16" s="82">
        <v>62</v>
      </c>
      <c r="O16" s="85"/>
      <c r="P16" s="79" t="s">
        <v>68</v>
      </c>
      <c r="Q16" s="80"/>
      <c r="R16" s="81">
        <f t="shared" si="2"/>
        <v>141</v>
      </c>
      <c r="S16" s="81"/>
      <c r="T16" s="82">
        <v>60</v>
      </c>
      <c r="U16" s="82"/>
      <c r="V16" s="82">
        <v>81</v>
      </c>
      <c r="W16" s="85"/>
      <c r="X16" s="79" t="s">
        <v>69</v>
      </c>
      <c r="Y16" s="80"/>
      <c r="Z16" s="81">
        <f t="shared" si="3"/>
        <v>148</v>
      </c>
      <c r="AA16" s="81"/>
      <c r="AB16" s="82">
        <v>75</v>
      </c>
      <c r="AC16" s="82"/>
      <c r="AD16" s="82">
        <v>73</v>
      </c>
      <c r="AE16" s="85"/>
      <c r="AF16" s="79" t="s">
        <v>70</v>
      </c>
      <c r="AG16" s="80"/>
      <c r="AH16" s="81">
        <f t="shared" si="4"/>
        <v>16</v>
      </c>
      <c r="AI16" s="81"/>
      <c r="AJ16" s="82">
        <v>6</v>
      </c>
      <c r="AK16" s="82"/>
      <c r="AL16" s="82">
        <v>10</v>
      </c>
      <c r="AM16" s="83"/>
    </row>
    <row r="17" spans="1:39" s="8" customFormat="1" ht="18" customHeight="1">
      <c r="A17" s="10" t="s">
        <v>71</v>
      </c>
      <c r="B17" s="81">
        <f t="shared" si="0"/>
        <v>71</v>
      </c>
      <c r="C17" s="81"/>
      <c r="D17" s="82">
        <v>44</v>
      </c>
      <c r="E17" s="82"/>
      <c r="F17" s="86">
        <v>27</v>
      </c>
      <c r="G17" s="87"/>
      <c r="H17" s="79" t="s">
        <v>72</v>
      </c>
      <c r="I17" s="80"/>
      <c r="J17" s="81">
        <f t="shared" si="1"/>
        <v>90</v>
      </c>
      <c r="K17" s="81"/>
      <c r="L17" s="82">
        <v>48</v>
      </c>
      <c r="M17" s="82"/>
      <c r="N17" s="82">
        <v>42</v>
      </c>
      <c r="O17" s="85"/>
      <c r="P17" s="79" t="s">
        <v>73</v>
      </c>
      <c r="Q17" s="80"/>
      <c r="R17" s="81">
        <f t="shared" si="2"/>
        <v>103</v>
      </c>
      <c r="S17" s="81"/>
      <c r="T17" s="82">
        <v>53</v>
      </c>
      <c r="U17" s="82"/>
      <c r="V17" s="82">
        <v>50</v>
      </c>
      <c r="W17" s="85"/>
      <c r="X17" s="79" t="s">
        <v>74</v>
      </c>
      <c r="Y17" s="80"/>
      <c r="Z17" s="81">
        <f t="shared" si="3"/>
        <v>90</v>
      </c>
      <c r="AA17" s="81"/>
      <c r="AB17" s="82">
        <v>46</v>
      </c>
      <c r="AC17" s="82"/>
      <c r="AD17" s="82">
        <v>44</v>
      </c>
      <c r="AE17" s="85"/>
      <c r="AF17" s="79" t="s">
        <v>75</v>
      </c>
      <c r="AG17" s="80"/>
      <c r="AH17" s="81">
        <f t="shared" si="4"/>
        <v>16</v>
      </c>
      <c r="AI17" s="81"/>
      <c r="AJ17" s="82">
        <v>5</v>
      </c>
      <c r="AK17" s="82"/>
      <c r="AL17" s="82">
        <v>11</v>
      </c>
      <c r="AM17" s="83"/>
    </row>
    <row r="18" spans="1:39" s="8" customFormat="1" ht="18" customHeight="1">
      <c r="A18" s="10" t="s">
        <v>76</v>
      </c>
      <c r="B18" s="81">
        <f t="shared" si="0"/>
        <v>69</v>
      </c>
      <c r="C18" s="81"/>
      <c r="D18" s="82">
        <v>30</v>
      </c>
      <c r="E18" s="82"/>
      <c r="F18" s="86">
        <v>39</v>
      </c>
      <c r="G18" s="87"/>
      <c r="H18" s="79" t="s">
        <v>77</v>
      </c>
      <c r="I18" s="80"/>
      <c r="J18" s="81">
        <f t="shared" si="1"/>
        <v>102</v>
      </c>
      <c r="K18" s="81"/>
      <c r="L18" s="82">
        <v>52</v>
      </c>
      <c r="M18" s="82"/>
      <c r="N18" s="82">
        <v>50</v>
      </c>
      <c r="O18" s="85"/>
      <c r="P18" s="79" t="s">
        <v>78</v>
      </c>
      <c r="Q18" s="80"/>
      <c r="R18" s="81">
        <f t="shared" si="2"/>
        <v>146</v>
      </c>
      <c r="S18" s="81"/>
      <c r="T18" s="82">
        <v>71</v>
      </c>
      <c r="U18" s="82"/>
      <c r="V18" s="82">
        <v>75</v>
      </c>
      <c r="W18" s="85"/>
      <c r="X18" s="79" t="s">
        <v>79</v>
      </c>
      <c r="Y18" s="80"/>
      <c r="Z18" s="81">
        <f t="shared" si="3"/>
        <v>88</v>
      </c>
      <c r="AA18" s="81"/>
      <c r="AB18" s="82">
        <v>36</v>
      </c>
      <c r="AC18" s="82"/>
      <c r="AD18" s="82">
        <v>52</v>
      </c>
      <c r="AE18" s="85"/>
      <c r="AF18" s="79" t="s">
        <v>80</v>
      </c>
      <c r="AG18" s="80"/>
      <c r="AH18" s="81">
        <f t="shared" si="4"/>
        <v>15</v>
      </c>
      <c r="AI18" s="81"/>
      <c r="AJ18" s="82">
        <v>4</v>
      </c>
      <c r="AK18" s="82"/>
      <c r="AL18" s="82">
        <v>11</v>
      </c>
      <c r="AM18" s="83"/>
    </row>
    <row r="19" spans="1:39" s="8" customFormat="1" ht="18" customHeight="1">
      <c r="A19" s="10" t="s">
        <v>81</v>
      </c>
      <c r="B19" s="81">
        <f t="shared" si="0"/>
        <v>74</v>
      </c>
      <c r="C19" s="81"/>
      <c r="D19" s="82">
        <v>44</v>
      </c>
      <c r="E19" s="82"/>
      <c r="F19" s="86">
        <v>30</v>
      </c>
      <c r="G19" s="87"/>
      <c r="H19" s="79" t="s">
        <v>82</v>
      </c>
      <c r="I19" s="80"/>
      <c r="J19" s="81">
        <f t="shared" si="1"/>
        <v>94</v>
      </c>
      <c r="K19" s="81"/>
      <c r="L19" s="82">
        <v>52</v>
      </c>
      <c r="M19" s="82"/>
      <c r="N19" s="82">
        <v>42</v>
      </c>
      <c r="O19" s="85"/>
      <c r="P19" s="79" t="s">
        <v>83</v>
      </c>
      <c r="Q19" s="80"/>
      <c r="R19" s="81">
        <f t="shared" si="2"/>
        <v>121</v>
      </c>
      <c r="S19" s="81"/>
      <c r="T19" s="82">
        <v>57</v>
      </c>
      <c r="U19" s="82"/>
      <c r="V19" s="82">
        <v>64</v>
      </c>
      <c r="W19" s="85"/>
      <c r="X19" s="79" t="s">
        <v>84</v>
      </c>
      <c r="Y19" s="80"/>
      <c r="Z19" s="81">
        <f t="shared" si="3"/>
        <v>106</v>
      </c>
      <c r="AA19" s="81"/>
      <c r="AB19" s="82">
        <v>41</v>
      </c>
      <c r="AC19" s="82"/>
      <c r="AD19" s="82">
        <v>65</v>
      </c>
      <c r="AE19" s="85"/>
      <c r="AF19" s="79" t="s">
        <v>85</v>
      </c>
      <c r="AG19" s="80"/>
      <c r="AH19" s="81">
        <f t="shared" si="4"/>
        <v>12</v>
      </c>
      <c r="AI19" s="81"/>
      <c r="AJ19" s="82">
        <v>6</v>
      </c>
      <c r="AK19" s="82"/>
      <c r="AL19" s="82">
        <v>6</v>
      </c>
      <c r="AM19" s="83"/>
    </row>
    <row r="20" spans="1:39" s="8" customFormat="1" ht="18" customHeight="1">
      <c r="A20" s="10" t="s">
        <v>86</v>
      </c>
      <c r="B20" s="81">
        <f t="shared" si="0"/>
        <v>78</v>
      </c>
      <c r="C20" s="81"/>
      <c r="D20" s="82">
        <v>38</v>
      </c>
      <c r="E20" s="82"/>
      <c r="F20" s="86">
        <v>40</v>
      </c>
      <c r="G20" s="87"/>
      <c r="H20" s="79" t="s">
        <v>87</v>
      </c>
      <c r="I20" s="80"/>
      <c r="J20" s="81">
        <f t="shared" si="1"/>
        <v>95</v>
      </c>
      <c r="K20" s="81"/>
      <c r="L20" s="82">
        <v>48</v>
      </c>
      <c r="M20" s="82"/>
      <c r="N20" s="82">
        <v>47</v>
      </c>
      <c r="O20" s="85"/>
      <c r="P20" s="79" t="s">
        <v>88</v>
      </c>
      <c r="Q20" s="80"/>
      <c r="R20" s="81">
        <f t="shared" si="2"/>
        <v>125</v>
      </c>
      <c r="S20" s="81"/>
      <c r="T20" s="82">
        <v>68</v>
      </c>
      <c r="U20" s="82"/>
      <c r="V20" s="82">
        <v>57</v>
      </c>
      <c r="W20" s="85"/>
      <c r="X20" s="79" t="s">
        <v>89</v>
      </c>
      <c r="Y20" s="80"/>
      <c r="Z20" s="81">
        <f t="shared" si="3"/>
        <v>112</v>
      </c>
      <c r="AA20" s="81"/>
      <c r="AB20" s="82">
        <v>46</v>
      </c>
      <c r="AC20" s="82"/>
      <c r="AD20" s="82">
        <v>66</v>
      </c>
      <c r="AE20" s="85"/>
      <c r="AF20" s="79" t="s">
        <v>90</v>
      </c>
      <c r="AG20" s="80"/>
      <c r="AH20" s="81">
        <f t="shared" si="4"/>
        <v>6</v>
      </c>
      <c r="AI20" s="81"/>
      <c r="AJ20" s="82">
        <v>1</v>
      </c>
      <c r="AK20" s="82"/>
      <c r="AL20" s="82">
        <v>5</v>
      </c>
      <c r="AM20" s="83"/>
    </row>
    <row r="21" spans="1:39" s="8" customFormat="1" ht="18" customHeight="1">
      <c r="A21" s="10" t="s">
        <v>91</v>
      </c>
      <c r="B21" s="81">
        <f t="shared" si="0"/>
        <v>83</v>
      </c>
      <c r="C21" s="81"/>
      <c r="D21" s="82">
        <v>42</v>
      </c>
      <c r="E21" s="82"/>
      <c r="F21" s="86">
        <v>41</v>
      </c>
      <c r="G21" s="87"/>
      <c r="H21" s="79" t="s">
        <v>92</v>
      </c>
      <c r="I21" s="80"/>
      <c r="J21" s="81">
        <f t="shared" si="1"/>
        <v>107</v>
      </c>
      <c r="K21" s="81"/>
      <c r="L21" s="82">
        <v>53</v>
      </c>
      <c r="M21" s="82"/>
      <c r="N21" s="82">
        <v>54</v>
      </c>
      <c r="O21" s="85"/>
      <c r="P21" s="79" t="s">
        <v>93</v>
      </c>
      <c r="Q21" s="80"/>
      <c r="R21" s="81">
        <f t="shared" si="2"/>
        <v>108</v>
      </c>
      <c r="S21" s="81"/>
      <c r="T21" s="82">
        <v>49</v>
      </c>
      <c r="U21" s="82"/>
      <c r="V21" s="82">
        <v>59</v>
      </c>
      <c r="W21" s="85"/>
      <c r="X21" s="79" t="s">
        <v>94</v>
      </c>
      <c r="Y21" s="80"/>
      <c r="Z21" s="81">
        <f t="shared" si="3"/>
        <v>133</v>
      </c>
      <c r="AA21" s="81"/>
      <c r="AB21" s="82">
        <v>58</v>
      </c>
      <c r="AC21" s="82"/>
      <c r="AD21" s="82">
        <v>75</v>
      </c>
      <c r="AE21" s="85"/>
      <c r="AF21" s="79" t="s">
        <v>95</v>
      </c>
      <c r="AG21" s="80"/>
      <c r="AH21" s="81">
        <f t="shared" si="4"/>
        <v>3</v>
      </c>
      <c r="AI21" s="81"/>
      <c r="AJ21" s="82">
        <v>0</v>
      </c>
      <c r="AK21" s="82"/>
      <c r="AL21" s="82">
        <v>3</v>
      </c>
      <c r="AM21" s="83"/>
    </row>
    <row r="22" spans="1:39" s="8" customFormat="1" ht="18" customHeight="1">
      <c r="A22" s="10" t="s">
        <v>96</v>
      </c>
      <c r="B22" s="81">
        <f t="shared" si="0"/>
        <v>80</v>
      </c>
      <c r="C22" s="81"/>
      <c r="D22" s="82">
        <v>44</v>
      </c>
      <c r="E22" s="82"/>
      <c r="F22" s="86">
        <v>36</v>
      </c>
      <c r="G22" s="87"/>
      <c r="H22" s="79" t="s">
        <v>97</v>
      </c>
      <c r="I22" s="80"/>
      <c r="J22" s="81">
        <f t="shared" si="1"/>
        <v>129</v>
      </c>
      <c r="K22" s="81"/>
      <c r="L22" s="82">
        <v>57</v>
      </c>
      <c r="M22" s="82"/>
      <c r="N22" s="82">
        <v>72</v>
      </c>
      <c r="O22" s="85"/>
      <c r="P22" s="79" t="s">
        <v>98</v>
      </c>
      <c r="Q22" s="80"/>
      <c r="R22" s="81">
        <f t="shared" si="2"/>
        <v>97</v>
      </c>
      <c r="S22" s="81"/>
      <c r="T22" s="82">
        <v>50</v>
      </c>
      <c r="U22" s="82"/>
      <c r="V22" s="82">
        <v>47</v>
      </c>
      <c r="W22" s="85"/>
      <c r="X22" s="79" t="s">
        <v>99</v>
      </c>
      <c r="Y22" s="80"/>
      <c r="Z22" s="81">
        <f t="shared" si="3"/>
        <v>127</v>
      </c>
      <c r="AA22" s="81"/>
      <c r="AB22" s="82">
        <v>47</v>
      </c>
      <c r="AC22" s="82"/>
      <c r="AD22" s="82">
        <v>80</v>
      </c>
      <c r="AE22" s="85"/>
      <c r="AF22" s="79" t="s">
        <v>100</v>
      </c>
      <c r="AG22" s="80"/>
      <c r="AH22" s="81">
        <f t="shared" si="4"/>
        <v>1</v>
      </c>
      <c r="AI22" s="81"/>
      <c r="AJ22" s="82">
        <v>0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87</v>
      </c>
      <c r="C23" s="66"/>
      <c r="D23" s="74">
        <v>56</v>
      </c>
      <c r="E23" s="74"/>
      <c r="F23" s="84">
        <v>31</v>
      </c>
      <c r="G23" s="67"/>
      <c r="H23" s="64" t="s">
        <v>102</v>
      </c>
      <c r="I23" s="65"/>
      <c r="J23" s="66">
        <f t="shared" si="1"/>
        <v>121</v>
      </c>
      <c r="K23" s="66"/>
      <c r="L23" s="74">
        <v>68</v>
      </c>
      <c r="M23" s="74"/>
      <c r="N23" s="74">
        <v>53</v>
      </c>
      <c r="O23" s="75"/>
      <c r="P23" s="64" t="s">
        <v>103</v>
      </c>
      <c r="Q23" s="65"/>
      <c r="R23" s="66">
        <f t="shared" si="2"/>
        <v>108</v>
      </c>
      <c r="S23" s="66"/>
      <c r="T23" s="74">
        <v>44</v>
      </c>
      <c r="U23" s="74"/>
      <c r="V23" s="74">
        <v>64</v>
      </c>
      <c r="W23" s="75"/>
      <c r="X23" s="64" t="s">
        <v>104</v>
      </c>
      <c r="Y23" s="65"/>
      <c r="Z23" s="66">
        <f t="shared" si="3"/>
        <v>108</v>
      </c>
      <c r="AA23" s="66"/>
      <c r="AB23" s="74">
        <v>43</v>
      </c>
      <c r="AC23" s="74"/>
      <c r="AD23" s="74">
        <v>65</v>
      </c>
      <c r="AE23" s="75"/>
      <c r="AF23" s="76" t="s">
        <v>105</v>
      </c>
      <c r="AG23" s="77"/>
      <c r="AH23" s="78">
        <f t="shared" si="4"/>
        <v>3</v>
      </c>
      <c r="AI23" s="78"/>
      <c r="AJ23" s="62">
        <v>1</v>
      </c>
      <c r="AK23" s="62"/>
      <c r="AL23" s="62">
        <v>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4</v>
      </c>
      <c r="AI24" s="66"/>
      <c r="AJ24" s="67">
        <v>0</v>
      </c>
      <c r="AK24" s="68"/>
      <c r="AL24" s="67">
        <v>4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418</v>
      </c>
      <c r="D27" s="46"/>
      <c r="E27" s="45">
        <f>SUM(E28:F29)</f>
        <v>410</v>
      </c>
      <c r="F27" s="46"/>
      <c r="G27" s="45">
        <f>SUM(G28:H29)</f>
        <v>232</v>
      </c>
      <c r="H27" s="46"/>
      <c r="I27" s="45">
        <f>SUM(I28:J29)</f>
        <v>235</v>
      </c>
      <c r="J27" s="46"/>
      <c r="K27" s="45">
        <f>SUM(K28:L29)</f>
        <v>167</v>
      </c>
      <c r="L27" s="46"/>
      <c r="M27" s="45">
        <f>SUM(M28:N29)</f>
        <v>1021</v>
      </c>
      <c r="N27" s="46"/>
      <c r="O27" s="45">
        <f>SUM(O28:P29)</f>
        <v>1050</v>
      </c>
      <c r="P27" s="46"/>
      <c r="Q27" s="45">
        <f>SUM(Q28:R29)</f>
        <v>1372</v>
      </c>
      <c r="R27" s="46"/>
      <c r="S27" s="45">
        <f>SUM(S28:T29)</f>
        <v>1257</v>
      </c>
      <c r="T27" s="46"/>
      <c r="U27" s="45">
        <f>SUM(U28:V29)</f>
        <v>436</v>
      </c>
      <c r="V27" s="46"/>
      <c r="W27" s="45">
        <f>SUM(W28:X29)</f>
        <v>605</v>
      </c>
      <c r="X27" s="46"/>
      <c r="Y27" s="45">
        <f>SUM(Y28:Z29)</f>
        <v>625</v>
      </c>
      <c r="Z27" s="46"/>
      <c r="AA27" s="45">
        <f>SUM(AA28:AB29)</f>
        <v>586</v>
      </c>
      <c r="AB27" s="46"/>
      <c r="AC27" s="45">
        <f>SUM(AC28:AD29)</f>
        <v>717</v>
      </c>
      <c r="AD27" s="46"/>
      <c r="AE27" s="45">
        <f>SUM(AE28:AF29)</f>
        <v>123</v>
      </c>
      <c r="AF27" s="46"/>
      <c r="AG27" s="45">
        <f>SUM(AG28:AH29)</f>
        <v>4</v>
      </c>
      <c r="AH27" s="46"/>
      <c r="AI27" s="47">
        <f>SUM(C27:AH27)</f>
        <v>9258</v>
      </c>
      <c r="AJ27" s="48"/>
      <c r="AK27" s="49">
        <v>4527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211</v>
      </c>
      <c r="D28" s="44"/>
      <c r="E28" s="43">
        <f>SUM(D10:E15)</f>
        <v>206</v>
      </c>
      <c r="F28" s="44"/>
      <c r="G28" s="43">
        <f>SUM(D16:E18)</f>
        <v>122</v>
      </c>
      <c r="H28" s="44"/>
      <c r="I28" s="43">
        <f>SUM(D19:E21)</f>
        <v>124</v>
      </c>
      <c r="J28" s="44"/>
      <c r="K28" s="43">
        <f>SUM(D22:E23)</f>
        <v>100</v>
      </c>
      <c r="L28" s="44"/>
      <c r="M28" s="43">
        <f>SUM(L4:M13)</f>
        <v>520</v>
      </c>
      <c r="N28" s="44"/>
      <c r="O28" s="43">
        <f>SUM(L14:M23)</f>
        <v>529</v>
      </c>
      <c r="P28" s="44"/>
      <c r="Q28" s="43">
        <f>SUM(T4:U13)</f>
        <v>667</v>
      </c>
      <c r="R28" s="44"/>
      <c r="S28" s="43">
        <f>SUM(T14:U23)</f>
        <v>614</v>
      </c>
      <c r="T28" s="44"/>
      <c r="U28" s="43">
        <f>SUM(AB4:AC8)</f>
        <v>215</v>
      </c>
      <c r="V28" s="44"/>
      <c r="W28" s="43">
        <f>SUM(AB9:AC13)</f>
        <v>263</v>
      </c>
      <c r="X28" s="44"/>
      <c r="Y28" s="43">
        <f>SUM(AB14:AC18)</f>
        <v>278</v>
      </c>
      <c r="Z28" s="44"/>
      <c r="AA28" s="43">
        <f>SUM(AB19:AC23)</f>
        <v>235</v>
      </c>
      <c r="AB28" s="44"/>
      <c r="AC28" s="43">
        <f>SUM(AJ4:AK13)</f>
        <v>274</v>
      </c>
      <c r="AD28" s="44"/>
      <c r="AE28" s="43">
        <f>SUM(AJ14:AK23)</f>
        <v>41</v>
      </c>
      <c r="AF28" s="44"/>
      <c r="AG28" s="43">
        <f>AJ24</f>
        <v>0</v>
      </c>
      <c r="AH28" s="44"/>
      <c r="AI28" s="38">
        <f>SUM(C28:AH28)</f>
        <v>4399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207</v>
      </c>
      <c r="D29" s="21"/>
      <c r="E29" s="20">
        <f>SUM(F10:G15)</f>
        <v>204</v>
      </c>
      <c r="F29" s="21"/>
      <c r="G29" s="20">
        <f>SUM(F16:G18)</f>
        <v>110</v>
      </c>
      <c r="H29" s="21"/>
      <c r="I29" s="20">
        <f>SUM(F19:G21)</f>
        <v>111</v>
      </c>
      <c r="J29" s="21"/>
      <c r="K29" s="20">
        <f>SUM(F22:G23)</f>
        <v>67</v>
      </c>
      <c r="L29" s="21"/>
      <c r="M29" s="20">
        <f>SUM(N4:O13)</f>
        <v>501</v>
      </c>
      <c r="N29" s="21"/>
      <c r="O29" s="20">
        <f>SUM(N14:O23)</f>
        <v>521</v>
      </c>
      <c r="P29" s="21"/>
      <c r="Q29" s="20">
        <f>SUM(V4:W13)</f>
        <v>705</v>
      </c>
      <c r="R29" s="21"/>
      <c r="S29" s="20">
        <f>SUM(V14:W23)</f>
        <v>643</v>
      </c>
      <c r="T29" s="21"/>
      <c r="U29" s="20">
        <f>SUM(AD4:AE8)</f>
        <v>221</v>
      </c>
      <c r="V29" s="21"/>
      <c r="W29" s="20">
        <f>SUM(AD9:AE13)</f>
        <v>342</v>
      </c>
      <c r="X29" s="21"/>
      <c r="Y29" s="20">
        <f>SUM(AD14:AE18)</f>
        <v>347</v>
      </c>
      <c r="Z29" s="21"/>
      <c r="AA29" s="20">
        <f>SUM(AD19:AE23)</f>
        <v>351</v>
      </c>
      <c r="AB29" s="21"/>
      <c r="AC29" s="20">
        <f>SUM(AL4:AM13)</f>
        <v>443</v>
      </c>
      <c r="AD29" s="21"/>
      <c r="AE29" s="20">
        <f>SUM(AL14:AM23)</f>
        <v>82</v>
      </c>
      <c r="AF29" s="21"/>
      <c r="AG29" s="20">
        <f>AL24</f>
        <v>4</v>
      </c>
      <c r="AH29" s="21"/>
      <c r="AI29" s="22">
        <f>SUM(C29:AH29)</f>
        <v>4859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1060</v>
      </c>
      <c r="D31" s="34"/>
      <c r="E31" s="34"/>
      <c r="F31" s="35">
        <f>C31/AI27</f>
        <v>0.11449557139771009</v>
      </c>
      <c r="G31" s="35"/>
      <c r="H31" s="36"/>
      <c r="I31" s="17">
        <f>SUM(I27:V27)</f>
        <v>5538</v>
      </c>
      <c r="J31" s="37"/>
      <c r="K31" s="37"/>
      <c r="L31" s="37"/>
      <c r="M31" s="37"/>
      <c r="N31" s="37"/>
      <c r="O31" s="37"/>
      <c r="P31" s="15">
        <f>I31/AI27</f>
        <v>0.5981853532080363</v>
      </c>
      <c r="Q31" s="15"/>
      <c r="R31" s="15"/>
      <c r="S31" s="15"/>
      <c r="T31" s="15"/>
      <c r="U31" s="15"/>
      <c r="V31" s="16"/>
      <c r="W31" s="17">
        <f>SUM(W27:AH27)</f>
        <v>2660</v>
      </c>
      <c r="X31" s="18"/>
      <c r="Y31" s="18"/>
      <c r="Z31" s="18"/>
      <c r="AA31" s="18"/>
      <c r="AB31" s="18"/>
      <c r="AC31" s="15">
        <f>W31/AI27</f>
        <v>0.2873190753942536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36</v>
      </c>
      <c r="C4" s="90"/>
      <c r="D4" s="91">
        <v>16</v>
      </c>
      <c r="E4" s="91"/>
      <c r="F4" s="96">
        <v>20</v>
      </c>
      <c r="G4" s="97"/>
      <c r="H4" s="88" t="s">
        <v>7</v>
      </c>
      <c r="I4" s="89"/>
      <c r="J4" s="90">
        <f aca="true" t="shared" si="1" ref="J4:J23">SUM(L4:N4)</f>
        <v>64</v>
      </c>
      <c r="K4" s="90"/>
      <c r="L4" s="91">
        <v>36</v>
      </c>
      <c r="M4" s="91"/>
      <c r="N4" s="91">
        <v>28</v>
      </c>
      <c r="O4" s="93"/>
      <c r="P4" s="88" t="s">
        <v>8</v>
      </c>
      <c r="Q4" s="89"/>
      <c r="R4" s="90">
        <f aca="true" t="shared" si="2" ref="R4:R23">SUM(T4:V4)</f>
        <v>62</v>
      </c>
      <c r="S4" s="90"/>
      <c r="T4" s="91">
        <v>27</v>
      </c>
      <c r="U4" s="91"/>
      <c r="V4" s="91">
        <v>35</v>
      </c>
      <c r="W4" s="93"/>
      <c r="X4" s="88" t="s">
        <v>9</v>
      </c>
      <c r="Y4" s="89"/>
      <c r="Z4" s="90">
        <f aca="true" t="shared" si="3" ref="Z4:Z23">SUM(AB4:AD4)</f>
        <v>58</v>
      </c>
      <c r="AA4" s="90"/>
      <c r="AB4" s="91">
        <v>24</v>
      </c>
      <c r="AC4" s="91"/>
      <c r="AD4" s="91">
        <v>34</v>
      </c>
      <c r="AE4" s="93"/>
      <c r="AF4" s="88" t="s">
        <v>10</v>
      </c>
      <c r="AG4" s="89"/>
      <c r="AH4" s="90">
        <f aca="true" t="shared" si="4" ref="AH4:AH24">SUM(AJ4:AL4)</f>
        <v>45</v>
      </c>
      <c r="AI4" s="90"/>
      <c r="AJ4" s="91">
        <v>19</v>
      </c>
      <c r="AK4" s="91"/>
      <c r="AL4" s="91">
        <v>26</v>
      </c>
      <c r="AM4" s="92"/>
    </row>
    <row r="5" spans="1:39" s="8" customFormat="1" ht="18" customHeight="1">
      <c r="A5" s="10" t="s">
        <v>11</v>
      </c>
      <c r="B5" s="81">
        <f t="shared" si="0"/>
        <v>29</v>
      </c>
      <c r="C5" s="81"/>
      <c r="D5" s="82">
        <v>15</v>
      </c>
      <c r="E5" s="82"/>
      <c r="F5" s="86">
        <v>14</v>
      </c>
      <c r="G5" s="87"/>
      <c r="H5" s="79" t="s">
        <v>12</v>
      </c>
      <c r="I5" s="80"/>
      <c r="J5" s="81">
        <f t="shared" si="1"/>
        <v>65</v>
      </c>
      <c r="K5" s="81"/>
      <c r="L5" s="82">
        <v>27</v>
      </c>
      <c r="M5" s="82"/>
      <c r="N5" s="82">
        <v>38</v>
      </c>
      <c r="O5" s="85"/>
      <c r="P5" s="79" t="s">
        <v>13</v>
      </c>
      <c r="Q5" s="80"/>
      <c r="R5" s="81">
        <f t="shared" si="2"/>
        <v>66</v>
      </c>
      <c r="S5" s="81"/>
      <c r="T5" s="82">
        <v>31</v>
      </c>
      <c r="U5" s="82"/>
      <c r="V5" s="82">
        <v>35</v>
      </c>
      <c r="W5" s="85"/>
      <c r="X5" s="79" t="s">
        <v>14</v>
      </c>
      <c r="Y5" s="80"/>
      <c r="Z5" s="81">
        <f t="shared" si="3"/>
        <v>79</v>
      </c>
      <c r="AA5" s="81"/>
      <c r="AB5" s="82">
        <v>46</v>
      </c>
      <c r="AC5" s="82"/>
      <c r="AD5" s="82">
        <v>33</v>
      </c>
      <c r="AE5" s="85"/>
      <c r="AF5" s="79" t="s">
        <v>15</v>
      </c>
      <c r="AG5" s="80"/>
      <c r="AH5" s="81">
        <f t="shared" si="4"/>
        <v>56</v>
      </c>
      <c r="AI5" s="81"/>
      <c r="AJ5" s="82">
        <v>25</v>
      </c>
      <c r="AK5" s="82"/>
      <c r="AL5" s="82">
        <v>31</v>
      </c>
      <c r="AM5" s="83"/>
    </row>
    <row r="6" spans="1:39" s="8" customFormat="1" ht="18" customHeight="1">
      <c r="A6" s="10" t="s">
        <v>16</v>
      </c>
      <c r="B6" s="81">
        <f t="shared" si="0"/>
        <v>32</v>
      </c>
      <c r="C6" s="81"/>
      <c r="D6" s="82">
        <v>22</v>
      </c>
      <c r="E6" s="82"/>
      <c r="F6" s="86">
        <v>10</v>
      </c>
      <c r="G6" s="87"/>
      <c r="H6" s="79" t="s">
        <v>17</v>
      </c>
      <c r="I6" s="80"/>
      <c r="J6" s="81">
        <f t="shared" si="1"/>
        <v>66</v>
      </c>
      <c r="K6" s="81"/>
      <c r="L6" s="82">
        <v>39</v>
      </c>
      <c r="M6" s="82"/>
      <c r="N6" s="82">
        <v>27</v>
      </c>
      <c r="O6" s="85"/>
      <c r="P6" s="79" t="s">
        <v>18</v>
      </c>
      <c r="Q6" s="80"/>
      <c r="R6" s="81">
        <f t="shared" si="2"/>
        <v>79</v>
      </c>
      <c r="S6" s="81"/>
      <c r="T6" s="82">
        <v>33</v>
      </c>
      <c r="U6" s="82"/>
      <c r="V6" s="82">
        <v>46</v>
      </c>
      <c r="W6" s="85"/>
      <c r="X6" s="79" t="s">
        <v>19</v>
      </c>
      <c r="Y6" s="80"/>
      <c r="Z6" s="81">
        <f t="shared" si="3"/>
        <v>61</v>
      </c>
      <c r="AA6" s="81"/>
      <c r="AB6" s="82">
        <v>28</v>
      </c>
      <c r="AC6" s="82"/>
      <c r="AD6" s="82">
        <v>33</v>
      </c>
      <c r="AE6" s="85"/>
      <c r="AF6" s="79" t="s">
        <v>20</v>
      </c>
      <c r="AG6" s="80"/>
      <c r="AH6" s="81">
        <f t="shared" si="4"/>
        <v>68</v>
      </c>
      <c r="AI6" s="81"/>
      <c r="AJ6" s="82">
        <v>33</v>
      </c>
      <c r="AK6" s="82"/>
      <c r="AL6" s="82">
        <v>35</v>
      </c>
      <c r="AM6" s="83"/>
    </row>
    <row r="7" spans="1:39" s="8" customFormat="1" ht="18" customHeight="1">
      <c r="A7" s="10" t="s">
        <v>21</v>
      </c>
      <c r="B7" s="81">
        <f t="shared" si="0"/>
        <v>60</v>
      </c>
      <c r="C7" s="81"/>
      <c r="D7" s="82">
        <v>32</v>
      </c>
      <c r="E7" s="82"/>
      <c r="F7" s="86">
        <v>28</v>
      </c>
      <c r="G7" s="87"/>
      <c r="H7" s="79" t="s">
        <v>22</v>
      </c>
      <c r="I7" s="80"/>
      <c r="J7" s="81">
        <f t="shared" si="1"/>
        <v>63</v>
      </c>
      <c r="K7" s="81"/>
      <c r="L7" s="82">
        <v>36</v>
      </c>
      <c r="M7" s="82"/>
      <c r="N7" s="82">
        <v>27</v>
      </c>
      <c r="O7" s="85"/>
      <c r="P7" s="79" t="s">
        <v>23</v>
      </c>
      <c r="Q7" s="80"/>
      <c r="R7" s="81">
        <f t="shared" si="2"/>
        <v>83</v>
      </c>
      <c r="S7" s="81"/>
      <c r="T7" s="82">
        <v>39</v>
      </c>
      <c r="U7" s="82"/>
      <c r="V7" s="82">
        <v>44</v>
      </c>
      <c r="W7" s="85"/>
      <c r="X7" s="79" t="s">
        <v>24</v>
      </c>
      <c r="Y7" s="80"/>
      <c r="Z7" s="81">
        <f t="shared" si="3"/>
        <v>62</v>
      </c>
      <c r="AA7" s="81"/>
      <c r="AB7" s="82">
        <v>28</v>
      </c>
      <c r="AC7" s="82"/>
      <c r="AD7" s="82">
        <v>34</v>
      </c>
      <c r="AE7" s="85"/>
      <c r="AF7" s="79" t="s">
        <v>25</v>
      </c>
      <c r="AG7" s="80"/>
      <c r="AH7" s="81">
        <f t="shared" si="4"/>
        <v>55</v>
      </c>
      <c r="AI7" s="81"/>
      <c r="AJ7" s="82">
        <v>22</v>
      </c>
      <c r="AK7" s="82"/>
      <c r="AL7" s="82">
        <v>33</v>
      </c>
      <c r="AM7" s="83"/>
    </row>
    <row r="8" spans="1:39" s="8" customFormat="1" ht="18" customHeight="1">
      <c r="A8" s="10" t="s">
        <v>26</v>
      </c>
      <c r="B8" s="81">
        <f t="shared" si="0"/>
        <v>44</v>
      </c>
      <c r="C8" s="81"/>
      <c r="D8" s="82">
        <v>24</v>
      </c>
      <c r="E8" s="82"/>
      <c r="F8" s="86">
        <v>20</v>
      </c>
      <c r="G8" s="87"/>
      <c r="H8" s="79" t="s">
        <v>27</v>
      </c>
      <c r="I8" s="80"/>
      <c r="J8" s="81">
        <f t="shared" si="1"/>
        <v>66</v>
      </c>
      <c r="K8" s="81"/>
      <c r="L8" s="82">
        <v>37</v>
      </c>
      <c r="M8" s="82"/>
      <c r="N8" s="82">
        <v>29</v>
      </c>
      <c r="O8" s="85"/>
      <c r="P8" s="79" t="s">
        <v>28</v>
      </c>
      <c r="Q8" s="80"/>
      <c r="R8" s="81">
        <f t="shared" si="2"/>
        <v>88</v>
      </c>
      <c r="S8" s="81"/>
      <c r="T8" s="82">
        <v>41</v>
      </c>
      <c r="U8" s="82"/>
      <c r="V8" s="82">
        <v>47</v>
      </c>
      <c r="W8" s="85"/>
      <c r="X8" s="79" t="s">
        <v>29</v>
      </c>
      <c r="Y8" s="80"/>
      <c r="Z8" s="81">
        <f t="shared" si="3"/>
        <v>61</v>
      </c>
      <c r="AA8" s="81"/>
      <c r="AB8" s="82">
        <v>26</v>
      </c>
      <c r="AC8" s="82"/>
      <c r="AD8" s="82">
        <v>35</v>
      </c>
      <c r="AE8" s="85"/>
      <c r="AF8" s="79" t="s">
        <v>30</v>
      </c>
      <c r="AG8" s="80"/>
      <c r="AH8" s="81">
        <f t="shared" si="4"/>
        <v>55</v>
      </c>
      <c r="AI8" s="81"/>
      <c r="AJ8" s="82">
        <v>23</v>
      </c>
      <c r="AK8" s="82"/>
      <c r="AL8" s="82">
        <v>32</v>
      </c>
      <c r="AM8" s="83"/>
    </row>
    <row r="9" spans="1:39" s="8" customFormat="1" ht="18" customHeight="1">
      <c r="A9" s="10" t="s">
        <v>31</v>
      </c>
      <c r="B9" s="81">
        <f t="shared" si="0"/>
        <v>46</v>
      </c>
      <c r="C9" s="81"/>
      <c r="D9" s="82">
        <v>22</v>
      </c>
      <c r="E9" s="82"/>
      <c r="F9" s="86">
        <v>24</v>
      </c>
      <c r="G9" s="87"/>
      <c r="H9" s="79" t="s">
        <v>32</v>
      </c>
      <c r="I9" s="80"/>
      <c r="J9" s="81">
        <f t="shared" si="1"/>
        <v>39</v>
      </c>
      <c r="K9" s="81"/>
      <c r="L9" s="82">
        <v>15</v>
      </c>
      <c r="M9" s="82"/>
      <c r="N9" s="82">
        <v>24</v>
      </c>
      <c r="O9" s="85"/>
      <c r="P9" s="79" t="s">
        <v>33</v>
      </c>
      <c r="Q9" s="80"/>
      <c r="R9" s="81">
        <f t="shared" si="2"/>
        <v>93</v>
      </c>
      <c r="S9" s="81"/>
      <c r="T9" s="82">
        <v>46</v>
      </c>
      <c r="U9" s="82"/>
      <c r="V9" s="82">
        <v>47</v>
      </c>
      <c r="W9" s="85"/>
      <c r="X9" s="79" t="s">
        <v>34</v>
      </c>
      <c r="Y9" s="80"/>
      <c r="Z9" s="81">
        <f t="shared" si="3"/>
        <v>55</v>
      </c>
      <c r="AA9" s="81"/>
      <c r="AB9" s="82">
        <v>28</v>
      </c>
      <c r="AC9" s="82"/>
      <c r="AD9" s="82">
        <v>27</v>
      </c>
      <c r="AE9" s="85"/>
      <c r="AF9" s="79" t="s">
        <v>35</v>
      </c>
      <c r="AG9" s="80"/>
      <c r="AH9" s="81">
        <f t="shared" si="4"/>
        <v>47</v>
      </c>
      <c r="AI9" s="81"/>
      <c r="AJ9" s="82">
        <v>19</v>
      </c>
      <c r="AK9" s="82"/>
      <c r="AL9" s="82">
        <v>28</v>
      </c>
      <c r="AM9" s="83"/>
    </row>
    <row r="10" spans="1:39" s="8" customFormat="1" ht="18" customHeight="1">
      <c r="A10" s="10" t="s">
        <v>36</v>
      </c>
      <c r="B10" s="81">
        <f t="shared" si="0"/>
        <v>57</v>
      </c>
      <c r="C10" s="81"/>
      <c r="D10" s="82">
        <v>28</v>
      </c>
      <c r="E10" s="82"/>
      <c r="F10" s="86">
        <v>29</v>
      </c>
      <c r="G10" s="87"/>
      <c r="H10" s="79" t="s">
        <v>37</v>
      </c>
      <c r="I10" s="80"/>
      <c r="J10" s="81">
        <f t="shared" si="1"/>
        <v>53</v>
      </c>
      <c r="K10" s="81"/>
      <c r="L10" s="82">
        <v>32</v>
      </c>
      <c r="M10" s="82"/>
      <c r="N10" s="82">
        <v>21</v>
      </c>
      <c r="O10" s="85"/>
      <c r="P10" s="79" t="s">
        <v>38</v>
      </c>
      <c r="Q10" s="80"/>
      <c r="R10" s="81">
        <f t="shared" si="2"/>
        <v>78</v>
      </c>
      <c r="S10" s="81"/>
      <c r="T10" s="82">
        <v>38</v>
      </c>
      <c r="U10" s="82"/>
      <c r="V10" s="82">
        <v>40</v>
      </c>
      <c r="W10" s="85"/>
      <c r="X10" s="79" t="s">
        <v>39</v>
      </c>
      <c r="Y10" s="80"/>
      <c r="Z10" s="81">
        <f t="shared" si="3"/>
        <v>60</v>
      </c>
      <c r="AA10" s="81"/>
      <c r="AB10" s="82">
        <v>23</v>
      </c>
      <c r="AC10" s="82"/>
      <c r="AD10" s="82">
        <v>37</v>
      </c>
      <c r="AE10" s="85"/>
      <c r="AF10" s="79" t="s">
        <v>40</v>
      </c>
      <c r="AG10" s="80"/>
      <c r="AH10" s="81">
        <f t="shared" si="4"/>
        <v>44</v>
      </c>
      <c r="AI10" s="81"/>
      <c r="AJ10" s="82">
        <v>16</v>
      </c>
      <c r="AK10" s="82"/>
      <c r="AL10" s="82">
        <v>28</v>
      </c>
      <c r="AM10" s="83"/>
    </row>
    <row r="11" spans="1:39" s="8" customFormat="1" ht="18" customHeight="1">
      <c r="A11" s="10" t="s">
        <v>41</v>
      </c>
      <c r="B11" s="81">
        <f t="shared" si="0"/>
        <v>47</v>
      </c>
      <c r="C11" s="81"/>
      <c r="D11" s="82">
        <v>25</v>
      </c>
      <c r="E11" s="82"/>
      <c r="F11" s="86">
        <v>22</v>
      </c>
      <c r="G11" s="87"/>
      <c r="H11" s="79" t="s">
        <v>42</v>
      </c>
      <c r="I11" s="80"/>
      <c r="J11" s="81">
        <f t="shared" si="1"/>
        <v>57</v>
      </c>
      <c r="K11" s="81"/>
      <c r="L11" s="82">
        <v>31</v>
      </c>
      <c r="M11" s="82"/>
      <c r="N11" s="82">
        <v>26</v>
      </c>
      <c r="O11" s="85"/>
      <c r="P11" s="79" t="s">
        <v>43</v>
      </c>
      <c r="Q11" s="80"/>
      <c r="R11" s="81">
        <f t="shared" si="2"/>
        <v>90</v>
      </c>
      <c r="S11" s="81"/>
      <c r="T11" s="82">
        <v>43</v>
      </c>
      <c r="U11" s="82"/>
      <c r="V11" s="82">
        <v>47</v>
      </c>
      <c r="W11" s="85"/>
      <c r="X11" s="79" t="s">
        <v>44</v>
      </c>
      <c r="Y11" s="80"/>
      <c r="Z11" s="81">
        <f t="shared" si="3"/>
        <v>75</v>
      </c>
      <c r="AA11" s="81"/>
      <c r="AB11" s="82">
        <v>36</v>
      </c>
      <c r="AC11" s="82"/>
      <c r="AD11" s="82">
        <v>39</v>
      </c>
      <c r="AE11" s="85"/>
      <c r="AF11" s="79" t="s">
        <v>45</v>
      </c>
      <c r="AG11" s="80"/>
      <c r="AH11" s="81">
        <f t="shared" si="4"/>
        <v>30</v>
      </c>
      <c r="AI11" s="81"/>
      <c r="AJ11" s="82">
        <v>13</v>
      </c>
      <c r="AK11" s="82"/>
      <c r="AL11" s="82">
        <v>17</v>
      </c>
      <c r="AM11" s="83"/>
    </row>
    <row r="12" spans="1:39" s="8" customFormat="1" ht="18" customHeight="1">
      <c r="A12" s="10" t="s">
        <v>46</v>
      </c>
      <c r="B12" s="81">
        <f t="shared" si="0"/>
        <v>51</v>
      </c>
      <c r="C12" s="81"/>
      <c r="D12" s="82">
        <v>27</v>
      </c>
      <c r="E12" s="82"/>
      <c r="F12" s="86">
        <v>24</v>
      </c>
      <c r="G12" s="87"/>
      <c r="H12" s="79" t="s">
        <v>47</v>
      </c>
      <c r="I12" s="80"/>
      <c r="J12" s="81">
        <f t="shared" si="1"/>
        <v>45</v>
      </c>
      <c r="K12" s="81"/>
      <c r="L12" s="82">
        <v>24</v>
      </c>
      <c r="M12" s="82"/>
      <c r="N12" s="82">
        <v>21</v>
      </c>
      <c r="O12" s="85"/>
      <c r="P12" s="79" t="s">
        <v>48</v>
      </c>
      <c r="Q12" s="80"/>
      <c r="R12" s="81">
        <f t="shared" si="2"/>
        <v>82</v>
      </c>
      <c r="S12" s="81"/>
      <c r="T12" s="82">
        <v>41</v>
      </c>
      <c r="U12" s="82"/>
      <c r="V12" s="82">
        <v>41</v>
      </c>
      <c r="W12" s="85"/>
      <c r="X12" s="79" t="s">
        <v>49</v>
      </c>
      <c r="Y12" s="80"/>
      <c r="Z12" s="81">
        <f t="shared" si="3"/>
        <v>74</v>
      </c>
      <c r="AA12" s="81"/>
      <c r="AB12" s="82">
        <v>27</v>
      </c>
      <c r="AC12" s="82"/>
      <c r="AD12" s="82">
        <v>47</v>
      </c>
      <c r="AE12" s="85"/>
      <c r="AF12" s="79" t="s">
        <v>50</v>
      </c>
      <c r="AG12" s="80"/>
      <c r="AH12" s="81">
        <f t="shared" si="4"/>
        <v>26</v>
      </c>
      <c r="AI12" s="81"/>
      <c r="AJ12" s="82">
        <v>5</v>
      </c>
      <c r="AK12" s="82"/>
      <c r="AL12" s="82">
        <v>21</v>
      </c>
      <c r="AM12" s="83"/>
    </row>
    <row r="13" spans="1:39" s="8" customFormat="1" ht="18" customHeight="1">
      <c r="A13" s="10" t="s">
        <v>51</v>
      </c>
      <c r="B13" s="81">
        <f t="shared" si="0"/>
        <v>48</v>
      </c>
      <c r="C13" s="81"/>
      <c r="D13" s="82">
        <v>22</v>
      </c>
      <c r="E13" s="82"/>
      <c r="F13" s="86">
        <v>26</v>
      </c>
      <c r="G13" s="87"/>
      <c r="H13" s="79" t="s">
        <v>52</v>
      </c>
      <c r="I13" s="80"/>
      <c r="J13" s="81">
        <f t="shared" si="1"/>
        <v>40</v>
      </c>
      <c r="K13" s="81"/>
      <c r="L13" s="82">
        <v>24</v>
      </c>
      <c r="M13" s="82"/>
      <c r="N13" s="82">
        <v>16</v>
      </c>
      <c r="O13" s="85"/>
      <c r="P13" s="79" t="s">
        <v>53</v>
      </c>
      <c r="Q13" s="80"/>
      <c r="R13" s="81">
        <f t="shared" si="2"/>
        <v>86</v>
      </c>
      <c r="S13" s="81"/>
      <c r="T13" s="82">
        <v>46</v>
      </c>
      <c r="U13" s="82"/>
      <c r="V13" s="82">
        <v>40</v>
      </c>
      <c r="W13" s="85"/>
      <c r="X13" s="79" t="s">
        <v>54</v>
      </c>
      <c r="Y13" s="80"/>
      <c r="Z13" s="81">
        <f t="shared" si="3"/>
        <v>80</v>
      </c>
      <c r="AA13" s="81"/>
      <c r="AB13" s="82">
        <v>36</v>
      </c>
      <c r="AC13" s="82"/>
      <c r="AD13" s="82">
        <v>44</v>
      </c>
      <c r="AE13" s="85"/>
      <c r="AF13" s="79" t="s">
        <v>55</v>
      </c>
      <c r="AG13" s="80"/>
      <c r="AH13" s="81">
        <f t="shared" si="4"/>
        <v>31</v>
      </c>
      <c r="AI13" s="81"/>
      <c r="AJ13" s="82">
        <v>13</v>
      </c>
      <c r="AK13" s="82"/>
      <c r="AL13" s="82">
        <v>18</v>
      </c>
      <c r="AM13" s="83"/>
    </row>
    <row r="14" spans="1:39" s="8" customFormat="1" ht="18" customHeight="1">
      <c r="A14" s="10" t="s">
        <v>56</v>
      </c>
      <c r="B14" s="81">
        <f t="shared" si="0"/>
        <v>51</v>
      </c>
      <c r="C14" s="81"/>
      <c r="D14" s="82">
        <v>28</v>
      </c>
      <c r="E14" s="82"/>
      <c r="F14" s="86">
        <v>23</v>
      </c>
      <c r="G14" s="87"/>
      <c r="H14" s="79" t="s">
        <v>57</v>
      </c>
      <c r="I14" s="80"/>
      <c r="J14" s="81">
        <f t="shared" si="1"/>
        <v>44</v>
      </c>
      <c r="K14" s="81"/>
      <c r="L14" s="82">
        <v>21</v>
      </c>
      <c r="M14" s="82"/>
      <c r="N14" s="82">
        <v>23</v>
      </c>
      <c r="O14" s="85"/>
      <c r="P14" s="79" t="s">
        <v>58</v>
      </c>
      <c r="Q14" s="80"/>
      <c r="R14" s="81">
        <f t="shared" si="2"/>
        <v>91</v>
      </c>
      <c r="S14" s="81"/>
      <c r="T14" s="82">
        <v>51</v>
      </c>
      <c r="U14" s="82"/>
      <c r="V14" s="82">
        <v>40</v>
      </c>
      <c r="W14" s="85"/>
      <c r="X14" s="79" t="s">
        <v>59</v>
      </c>
      <c r="Y14" s="80"/>
      <c r="Z14" s="81">
        <f t="shared" si="3"/>
        <v>106</v>
      </c>
      <c r="AA14" s="81"/>
      <c r="AB14" s="82">
        <v>47</v>
      </c>
      <c r="AC14" s="82"/>
      <c r="AD14" s="82">
        <v>59</v>
      </c>
      <c r="AE14" s="85"/>
      <c r="AF14" s="79" t="s">
        <v>60</v>
      </c>
      <c r="AG14" s="80"/>
      <c r="AH14" s="81">
        <f t="shared" si="4"/>
        <v>28</v>
      </c>
      <c r="AI14" s="81"/>
      <c r="AJ14" s="82">
        <v>9</v>
      </c>
      <c r="AK14" s="82"/>
      <c r="AL14" s="82">
        <v>19</v>
      </c>
      <c r="AM14" s="83"/>
    </row>
    <row r="15" spans="1:39" s="8" customFormat="1" ht="18" customHeight="1">
      <c r="A15" s="10" t="s">
        <v>61</v>
      </c>
      <c r="B15" s="81">
        <f t="shared" si="0"/>
        <v>55</v>
      </c>
      <c r="C15" s="81"/>
      <c r="D15" s="82">
        <v>29</v>
      </c>
      <c r="E15" s="82"/>
      <c r="F15" s="86">
        <v>26</v>
      </c>
      <c r="G15" s="87"/>
      <c r="H15" s="79" t="s">
        <v>62</v>
      </c>
      <c r="I15" s="80"/>
      <c r="J15" s="81">
        <f t="shared" si="1"/>
        <v>39</v>
      </c>
      <c r="K15" s="81"/>
      <c r="L15" s="82">
        <v>25</v>
      </c>
      <c r="M15" s="82"/>
      <c r="N15" s="82">
        <v>14</v>
      </c>
      <c r="O15" s="85"/>
      <c r="P15" s="79" t="s">
        <v>63</v>
      </c>
      <c r="Q15" s="80"/>
      <c r="R15" s="81">
        <f t="shared" si="2"/>
        <v>84</v>
      </c>
      <c r="S15" s="81"/>
      <c r="T15" s="82">
        <v>43</v>
      </c>
      <c r="U15" s="82"/>
      <c r="V15" s="82">
        <v>41</v>
      </c>
      <c r="W15" s="85"/>
      <c r="X15" s="79" t="s">
        <v>64</v>
      </c>
      <c r="Y15" s="80"/>
      <c r="Z15" s="81">
        <f t="shared" si="3"/>
        <v>90</v>
      </c>
      <c r="AA15" s="81"/>
      <c r="AB15" s="82">
        <v>34</v>
      </c>
      <c r="AC15" s="82"/>
      <c r="AD15" s="82">
        <v>56</v>
      </c>
      <c r="AE15" s="85"/>
      <c r="AF15" s="79" t="s">
        <v>65</v>
      </c>
      <c r="AG15" s="80"/>
      <c r="AH15" s="81">
        <f t="shared" si="4"/>
        <v>18</v>
      </c>
      <c r="AI15" s="81"/>
      <c r="AJ15" s="82">
        <v>4</v>
      </c>
      <c r="AK15" s="82"/>
      <c r="AL15" s="82">
        <v>14</v>
      </c>
      <c r="AM15" s="83"/>
    </row>
    <row r="16" spans="1:39" s="8" customFormat="1" ht="18" customHeight="1">
      <c r="A16" s="10" t="s">
        <v>66</v>
      </c>
      <c r="B16" s="81">
        <f t="shared" si="0"/>
        <v>48</v>
      </c>
      <c r="C16" s="81"/>
      <c r="D16" s="82">
        <v>25</v>
      </c>
      <c r="E16" s="82"/>
      <c r="F16" s="86">
        <v>23</v>
      </c>
      <c r="G16" s="87"/>
      <c r="H16" s="79" t="s">
        <v>67</v>
      </c>
      <c r="I16" s="80"/>
      <c r="J16" s="81">
        <f t="shared" si="1"/>
        <v>43</v>
      </c>
      <c r="K16" s="81"/>
      <c r="L16" s="82">
        <v>19</v>
      </c>
      <c r="M16" s="82"/>
      <c r="N16" s="82">
        <v>24</v>
      </c>
      <c r="O16" s="85"/>
      <c r="P16" s="79" t="s">
        <v>68</v>
      </c>
      <c r="Q16" s="80"/>
      <c r="R16" s="81">
        <f t="shared" si="2"/>
        <v>81</v>
      </c>
      <c r="S16" s="81"/>
      <c r="T16" s="82">
        <v>43</v>
      </c>
      <c r="U16" s="82"/>
      <c r="V16" s="82">
        <v>38</v>
      </c>
      <c r="W16" s="85"/>
      <c r="X16" s="79" t="s">
        <v>69</v>
      </c>
      <c r="Y16" s="80"/>
      <c r="Z16" s="81">
        <f t="shared" si="3"/>
        <v>84</v>
      </c>
      <c r="AA16" s="81"/>
      <c r="AB16" s="82">
        <v>43</v>
      </c>
      <c r="AC16" s="82"/>
      <c r="AD16" s="82">
        <v>41</v>
      </c>
      <c r="AE16" s="85"/>
      <c r="AF16" s="79" t="s">
        <v>70</v>
      </c>
      <c r="AG16" s="80"/>
      <c r="AH16" s="81">
        <f t="shared" si="4"/>
        <v>23</v>
      </c>
      <c r="AI16" s="81"/>
      <c r="AJ16" s="82">
        <v>11</v>
      </c>
      <c r="AK16" s="82"/>
      <c r="AL16" s="82">
        <v>12</v>
      </c>
      <c r="AM16" s="83"/>
    </row>
    <row r="17" spans="1:39" s="8" customFormat="1" ht="18" customHeight="1">
      <c r="A17" s="10" t="s">
        <v>71</v>
      </c>
      <c r="B17" s="81">
        <f t="shared" si="0"/>
        <v>55</v>
      </c>
      <c r="C17" s="81"/>
      <c r="D17" s="82">
        <v>27</v>
      </c>
      <c r="E17" s="82"/>
      <c r="F17" s="86">
        <v>28</v>
      </c>
      <c r="G17" s="87"/>
      <c r="H17" s="79" t="s">
        <v>72</v>
      </c>
      <c r="I17" s="80"/>
      <c r="J17" s="81">
        <f t="shared" si="1"/>
        <v>52</v>
      </c>
      <c r="K17" s="81"/>
      <c r="L17" s="82">
        <v>29</v>
      </c>
      <c r="M17" s="82"/>
      <c r="N17" s="82">
        <v>23</v>
      </c>
      <c r="O17" s="85"/>
      <c r="P17" s="79" t="s">
        <v>73</v>
      </c>
      <c r="Q17" s="80"/>
      <c r="R17" s="81">
        <f t="shared" si="2"/>
        <v>70</v>
      </c>
      <c r="S17" s="81"/>
      <c r="T17" s="82">
        <v>28</v>
      </c>
      <c r="U17" s="82"/>
      <c r="V17" s="82">
        <v>42</v>
      </c>
      <c r="W17" s="85"/>
      <c r="X17" s="79" t="s">
        <v>74</v>
      </c>
      <c r="Y17" s="80"/>
      <c r="Z17" s="81">
        <f t="shared" si="3"/>
        <v>61</v>
      </c>
      <c r="AA17" s="81"/>
      <c r="AB17" s="82">
        <v>24</v>
      </c>
      <c r="AC17" s="82"/>
      <c r="AD17" s="82">
        <v>37</v>
      </c>
      <c r="AE17" s="85"/>
      <c r="AF17" s="79" t="s">
        <v>75</v>
      </c>
      <c r="AG17" s="80"/>
      <c r="AH17" s="81">
        <f t="shared" si="4"/>
        <v>20</v>
      </c>
      <c r="AI17" s="81"/>
      <c r="AJ17" s="82">
        <v>4</v>
      </c>
      <c r="AK17" s="82"/>
      <c r="AL17" s="82">
        <v>16</v>
      </c>
      <c r="AM17" s="83"/>
    </row>
    <row r="18" spans="1:39" s="8" customFormat="1" ht="18" customHeight="1">
      <c r="A18" s="10" t="s">
        <v>76</v>
      </c>
      <c r="B18" s="81">
        <f t="shared" si="0"/>
        <v>39</v>
      </c>
      <c r="C18" s="81"/>
      <c r="D18" s="82">
        <v>22</v>
      </c>
      <c r="E18" s="82"/>
      <c r="F18" s="86">
        <v>17</v>
      </c>
      <c r="G18" s="87"/>
      <c r="H18" s="79" t="s">
        <v>77</v>
      </c>
      <c r="I18" s="80"/>
      <c r="J18" s="81">
        <f t="shared" si="1"/>
        <v>54</v>
      </c>
      <c r="K18" s="81"/>
      <c r="L18" s="82">
        <v>28</v>
      </c>
      <c r="M18" s="82"/>
      <c r="N18" s="82">
        <v>26</v>
      </c>
      <c r="O18" s="85"/>
      <c r="P18" s="79" t="s">
        <v>78</v>
      </c>
      <c r="Q18" s="80"/>
      <c r="R18" s="81">
        <f t="shared" si="2"/>
        <v>56</v>
      </c>
      <c r="S18" s="81"/>
      <c r="T18" s="82">
        <v>28</v>
      </c>
      <c r="U18" s="82"/>
      <c r="V18" s="82">
        <v>28</v>
      </c>
      <c r="W18" s="85"/>
      <c r="X18" s="79" t="s">
        <v>79</v>
      </c>
      <c r="Y18" s="80"/>
      <c r="Z18" s="81">
        <f t="shared" si="3"/>
        <v>73</v>
      </c>
      <c r="AA18" s="81"/>
      <c r="AB18" s="82">
        <v>38</v>
      </c>
      <c r="AC18" s="82"/>
      <c r="AD18" s="82">
        <v>35</v>
      </c>
      <c r="AE18" s="85"/>
      <c r="AF18" s="79" t="s">
        <v>80</v>
      </c>
      <c r="AG18" s="80"/>
      <c r="AH18" s="81">
        <f t="shared" si="4"/>
        <v>10</v>
      </c>
      <c r="AI18" s="81"/>
      <c r="AJ18" s="82">
        <v>2</v>
      </c>
      <c r="AK18" s="82"/>
      <c r="AL18" s="82">
        <v>8</v>
      </c>
      <c r="AM18" s="83"/>
    </row>
    <row r="19" spans="1:39" s="8" customFormat="1" ht="18" customHeight="1">
      <c r="A19" s="10" t="s">
        <v>81</v>
      </c>
      <c r="B19" s="81">
        <f t="shared" si="0"/>
        <v>56</v>
      </c>
      <c r="C19" s="81"/>
      <c r="D19" s="82">
        <v>31</v>
      </c>
      <c r="E19" s="82"/>
      <c r="F19" s="86">
        <v>25</v>
      </c>
      <c r="G19" s="87"/>
      <c r="H19" s="79" t="s">
        <v>82</v>
      </c>
      <c r="I19" s="80"/>
      <c r="J19" s="81">
        <f t="shared" si="1"/>
        <v>47</v>
      </c>
      <c r="K19" s="81"/>
      <c r="L19" s="82">
        <v>20</v>
      </c>
      <c r="M19" s="82"/>
      <c r="N19" s="82">
        <v>27</v>
      </c>
      <c r="O19" s="85"/>
      <c r="P19" s="79" t="s">
        <v>83</v>
      </c>
      <c r="Q19" s="80"/>
      <c r="R19" s="81">
        <f t="shared" si="2"/>
        <v>65</v>
      </c>
      <c r="S19" s="81"/>
      <c r="T19" s="82">
        <v>24</v>
      </c>
      <c r="U19" s="82"/>
      <c r="V19" s="82">
        <v>41</v>
      </c>
      <c r="W19" s="85"/>
      <c r="X19" s="79" t="s">
        <v>84</v>
      </c>
      <c r="Y19" s="80"/>
      <c r="Z19" s="81">
        <f t="shared" si="3"/>
        <v>89</v>
      </c>
      <c r="AA19" s="81"/>
      <c r="AB19" s="82">
        <v>40</v>
      </c>
      <c r="AC19" s="82"/>
      <c r="AD19" s="82">
        <v>49</v>
      </c>
      <c r="AE19" s="85"/>
      <c r="AF19" s="79" t="s">
        <v>85</v>
      </c>
      <c r="AG19" s="80"/>
      <c r="AH19" s="81">
        <f t="shared" si="4"/>
        <v>4</v>
      </c>
      <c r="AI19" s="81"/>
      <c r="AJ19" s="82">
        <v>1</v>
      </c>
      <c r="AK19" s="82"/>
      <c r="AL19" s="82">
        <v>3</v>
      </c>
      <c r="AM19" s="83"/>
    </row>
    <row r="20" spans="1:39" s="8" customFormat="1" ht="18" customHeight="1">
      <c r="A20" s="10" t="s">
        <v>86</v>
      </c>
      <c r="B20" s="81">
        <f t="shared" si="0"/>
        <v>52</v>
      </c>
      <c r="C20" s="81"/>
      <c r="D20" s="82">
        <v>28</v>
      </c>
      <c r="E20" s="82"/>
      <c r="F20" s="86">
        <v>24</v>
      </c>
      <c r="G20" s="87"/>
      <c r="H20" s="79" t="s">
        <v>87</v>
      </c>
      <c r="I20" s="80"/>
      <c r="J20" s="81">
        <f t="shared" si="1"/>
        <v>44</v>
      </c>
      <c r="K20" s="81"/>
      <c r="L20" s="82">
        <v>22</v>
      </c>
      <c r="M20" s="82"/>
      <c r="N20" s="82">
        <v>22</v>
      </c>
      <c r="O20" s="85"/>
      <c r="P20" s="79" t="s">
        <v>88</v>
      </c>
      <c r="Q20" s="80"/>
      <c r="R20" s="81">
        <f t="shared" si="2"/>
        <v>92</v>
      </c>
      <c r="S20" s="81"/>
      <c r="T20" s="82">
        <v>46</v>
      </c>
      <c r="U20" s="82"/>
      <c r="V20" s="82">
        <v>46</v>
      </c>
      <c r="W20" s="85"/>
      <c r="X20" s="79" t="s">
        <v>89</v>
      </c>
      <c r="Y20" s="80"/>
      <c r="Z20" s="81">
        <f t="shared" si="3"/>
        <v>68</v>
      </c>
      <c r="AA20" s="81"/>
      <c r="AB20" s="82">
        <v>35</v>
      </c>
      <c r="AC20" s="82"/>
      <c r="AD20" s="82">
        <v>33</v>
      </c>
      <c r="AE20" s="85"/>
      <c r="AF20" s="79" t="s">
        <v>90</v>
      </c>
      <c r="AG20" s="80"/>
      <c r="AH20" s="81">
        <f t="shared" si="4"/>
        <v>8</v>
      </c>
      <c r="AI20" s="81"/>
      <c r="AJ20" s="82">
        <v>1</v>
      </c>
      <c r="AK20" s="82"/>
      <c r="AL20" s="82">
        <v>7</v>
      </c>
      <c r="AM20" s="83"/>
    </row>
    <row r="21" spans="1:39" s="8" customFormat="1" ht="18" customHeight="1">
      <c r="A21" s="10" t="s">
        <v>91</v>
      </c>
      <c r="B21" s="81">
        <f t="shared" si="0"/>
        <v>52</v>
      </c>
      <c r="C21" s="81"/>
      <c r="D21" s="82">
        <v>28</v>
      </c>
      <c r="E21" s="82"/>
      <c r="F21" s="86">
        <v>24</v>
      </c>
      <c r="G21" s="87"/>
      <c r="H21" s="79" t="s">
        <v>92</v>
      </c>
      <c r="I21" s="80"/>
      <c r="J21" s="81">
        <f t="shared" si="1"/>
        <v>49</v>
      </c>
      <c r="K21" s="81"/>
      <c r="L21" s="82">
        <v>22</v>
      </c>
      <c r="M21" s="82"/>
      <c r="N21" s="82">
        <v>27</v>
      </c>
      <c r="O21" s="85"/>
      <c r="P21" s="79" t="s">
        <v>93</v>
      </c>
      <c r="Q21" s="80"/>
      <c r="R21" s="81">
        <f t="shared" si="2"/>
        <v>66</v>
      </c>
      <c r="S21" s="81"/>
      <c r="T21" s="82">
        <v>26</v>
      </c>
      <c r="U21" s="82"/>
      <c r="V21" s="82">
        <v>40</v>
      </c>
      <c r="W21" s="85"/>
      <c r="X21" s="79" t="s">
        <v>94</v>
      </c>
      <c r="Y21" s="80"/>
      <c r="Z21" s="81">
        <f t="shared" si="3"/>
        <v>78</v>
      </c>
      <c r="AA21" s="81"/>
      <c r="AB21" s="82">
        <v>33</v>
      </c>
      <c r="AC21" s="82"/>
      <c r="AD21" s="82">
        <v>45</v>
      </c>
      <c r="AE21" s="85"/>
      <c r="AF21" s="79" t="s">
        <v>95</v>
      </c>
      <c r="AG21" s="80"/>
      <c r="AH21" s="81">
        <f t="shared" si="4"/>
        <v>4</v>
      </c>
      <c r="AI21" s="81"/>
      <c r="AJ21" s="82">
        <v>1</v>
      </c>
      <c r="AK21" s="82"/>
      <c r="AL21" s="82">
        <v>3</v>
      </c>
      <c r="AM21" s="83"/>
    </row>
    <row r="22" spans="1:39" s="8" customFormat="1" ht="18" customHeight="1">
      <c r="A22" s="10" t="s">
        <v>96</v>
      </c>
      <c r="B22" s="81">
        <f t="shared" si="0"/>
        <v>49</v>
      </c>
      <c r="C22" s="81"/>
      <c r="D22" s="82">
        <v>19</v>
      </c>
      <c r="E22" s="82"/>
      <c r="F22" s="86">
        <v>30</v>
      </c>
      <c r="G22" s="87"/>
      <c r="H22" s="79" t="s">
        <v>97</v>
      </c>
      <c r="I22" s="80"/>
      <c r="J22" s="81">
        <f t="shared" si="1"/>
        <v>49</v>
      </c>
      <c r="K22" s="81"/>
      <c r="L22" s="82">
        <v>23</v>
      </c>
      <c r="M22" s="82"/>
      <c r="N22" s="82">
        <v>26</v>
      </c>
      <c r="O22" s="85"/>
      <c r="P22" s="79" t="s">
        <v>98</v>
      </c>
      <c r="Q22" s="80"/>
      <c r="R22" s="81">
        <f t="shared" si="2"/>
        <v>54</v>
      </c>
      <c r="S22" s="81"/>
      <c r="T22" s="82">
        <v>25</v>
      </c>
      <c r="U22" s="82"/>
      <c r="V22" s="82">
        <v>29</v>
      </c>
      <c r="W22" s="85"/>
      <c r="X22" s="79" t="s">
        <v>99</v>
      </c>
      <c r="Y22" s="80"/>
      <c r="Z22" s="81">
        <f t="shared" si="3"/>
        <v>70</v>
      </c>
      <c r="AA22" s="81"/>
      <c r="AB22" s="82">
        <v>28</v>
      </c>
      <c r="AC22" s="82"/>
      <c r="AD22" s="82">
        <v>42</v>
      </c>
      <c r="AE22" s="85"/>
      <c r="AF22" s="79" t="s">
        <v>100</v>
      </c>
      <c r="AG22" s="80"/>
      <c r="AH22" s="81">
        <f t="shared" si="4"/>
        <v>3</v>
      </c>
      <c r="AI22" s="81"/>
      <c r="AJ22" s="82">
        <v>0</v>
      </c>
      <c r="AK22" s="82"/>
      <c r="AL22" s="82">
        <v>3</v>
      </c>
      <c r="AM22" s="83"/>
    </row>
    <row r="23" spans="1:39" s="8" customFormat="1" ht="18" customHeight="1">
      <c r="A23" s="11" t="s">
        <v>101</v>
      </c>
      <c r="B23" s="66">
        <f t="shared" si="0"/>
        <v>60</v>
      </c>
      <c r="C23" s="66"/>
      <c r="D23" s="74">
        <v>27</v>
      </c>
      <c r="E23" s="74"/>
      <c r="F23" s="84">
        <v>33</v>
      </c>
      <c r="G23" s="67"/>
      <c r="H23" s="64" t="s">
        <v>102</v>
      </c>
      <c r="I23" s="65"/>
      <c r="J23" s="66">
        <f t="shared" si="1"/>
        <v>65</v>
      </c>
      <c r="K23" s="66"/>
      <c r="L23" s="74">
        <v>36</v>
      </c>
      <c r="M23" s="74"/>
      <c r="N23" s="74">
        <v>29</v>
      </c>
      <c r="O23" s="75"/>
      <c r="P23" s="64" t="s">
        <v>103</v>
      </c>
      <c r="Q23" s="65"/>
      <c r="R23" s="66">
        <f t="shared" si="2"/>
        <v>52</v>
      </c>
      <c r="S23" s="66"/>
      <c r="T23" s="74">
        <v>21</v>
      </c>
      <c r="U23" s="74"/>
      <c r="V23" s="74">
        <v>31</v>
      </c>
      <c r="W23" s="75"/>
      <c r="X23" s="64" t="s">
        <v>104</v>
      </c>
      <c r="Y23" s="65"/>
      <c r="Z23" s="66">
        <f t="shared" si="3"/>
        <v>57</v>
      </c>
      <c r="AA23" s="66"/>
      <c r="AB23" s="74">
        <v>18</v>
      </c>
      <c r="AC23" s="74"/>
      <c r="AD23" s="74">
        <v>39</v>
      </c>
      <c r="AE23" s="75"/>
      <c r="AF23" s="76" t="s">
        <v>105</v>
      </c>
      <c r="AG23" s="77"/>
      <c r="AH23" s="78">
        <f t="shared" si="4"/>
        <v>0</v>
      </c>
      <c r="AI23" s="78"/>
      <c r="AJ23" s="62">
        <v>0</v>
      </c>
      <c r="AK23" s="62"/>
      <c r="AL23" s="62">
        <v>0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2</v>
      </c>
      <c r="AI24" s="66"/>
      <c r="AJ24" s="67">
        <v>0</v>
      </c>
      <c r="AK24" s="68"/>
      <c r="AL24" s="67">
        <v>2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247</v>
      </c>
      <c r="D27" s="46"/>
      <c r="E27" s="45">
        <f>SUM(E28:F29)</f>
        <v>309</v>
      </c>
      <c r="F27" s="46"/>
      <c r="G27" s="45">
        <f>SUM(G28:H29)</f>
        <v>142</v>
      </c>
      <c r="H27" s="46"/>
      <c r="I27" s="45">
        <f>SUM(I28:J29)</f>
        <v>160</v>
      </c>
      <c r="J27" s="46"/>
      <c r="K27" s="45">
        <f>SUM(K28:L29)</f>
        <v>109</v>
      </c>
      <c r="L27" s="46"/>
      <c r="M27" s="45">
        <f>SUM(M28:N29)</f>
        <v>558</v>
      </c>
      <c r="N27" s="46"/>
      <c r="O27" s="45">
        <f>SUM(O28:P29)</f>
        <v>486</v>
      </c>
      <c r="P27" s="46"/>
      <c r="Q27" s="45">
        <f>SUM(Q28:R29)</f>
        <v>807</v>
      </c>
      <c r="R27" s="46"/>
      <c r="S27" s="45">
        <f>SUM(S28:T29)</f>
        <v>711</v>
      </c>
      <c r="T27" s="46"/>
      <c r="U27" s="45">
        <f>SUM(U28:V29)</f>
        <v>321</v>
      </c>
      <c r="V27" s="46"/>
      <c r="W27" s="45">
        <f>SUM(W28:X29)</f>
        <v>344</v>
      </c>
      <c r="X27" s="46"/>
      <c r="Y27" s="45">
        <f>SUM(Y28:Z29)</f>
        <v>414</v>
      </c>
      <c r="Z27" s="46"/>
      <c r="AA27" s="45">
        <f>SUM(AA28:AB29)</f>
        <v>362</v>
      </c>
      <c r="AB27" s="46"/>
      <c r="AC27" s="45">
        <f>SUM(AC28:AD29)</f>
        <v>457</v>
      </c>
      <c r="AD27" s="46"/>
      <c r="AE27" s="45">
        <f>SUM(AE28:AF29)</f>
        <v>118</v>
      </c>
      <c r="AF27" s="46"/>
      <c r="AG27" s="45">
        <f>SUM(AG28:AH29)</f>
        <v>2</v>
      </c>
      <c r="AH27" s="46"/>
      <c r="AI27" s="47">
        <f>SUM(C27:AH27)</f>
        <v>5547</v>
      </c>
      <c r="AJ27" s="48"/>
      <c r="AK27" s="49">
        <v>2418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131</v>
      </c>
      <c r="D28" s="44"/>
      <c r="E28" s="43">
        <f>SUM(D10:E15)</f>
        <v>159</v>
      </c>
      <c r="F28" s="44"/>
      <c r="G28" s="43">
        <f>SUM(D16:E18)</f>
        <v>74</v>
      </c>
      <c r="H28" s="44"/>
      <c r="I28" s="43">
        <f>SUM(D19:E21)</f>
        <v>87</v>
      </c>
      <c r="J28" s="44"/>
      <c r="K28" s="43">
        <f>SUM(D22:E23)</f>
        <v>46</v>
      </c>
      <c r="L28" s="44"/>
      <c r="M28" s="43">
        <f>SUM(L4:M13)</f>
        <v>301</v>
      </c>
      <c r="N28" s="44"/>
      <c r="O28" s="43">
        <f>SUM(L14:M23)</f>
        <v>245</v>
      </c>
      <c r="P28" s="44"/>
      <c r="Q28" s="43">
        <f>SUM(T4:U13)</f>
        <v>385</v>
      </c>
      <c r="R28" s="44"/>
      <c r="S28" s="43">
        <f>SUM(T14:U23)</f>
        <v>335</v>
      </c>
      <c r="T28" s="44"/>
      <c r="U28" s="43">
        <f>SUM(AB4:AC8)</f>
        <v>152</v>
      </c>
      <c r="V28" s="44"/>
      <c r="W28" s="43">
        <f>SUM(AB9:AC13)</f>
        <v>150</v>
      </c>
      <c r="X28" s="44"/>
      <c r="Y28" s="43">
        <f>SUM(AB14:AC18)</f>
        <v>186</v>
      </c>
      <c r="Z28" s="44"/>
      <c r="AA28" s="43">
        <f>SUM(AB19:AC23)</f>
        <v>154</v>
      </c>
      <c r="AB28" s="44"/>
      <c r="AC28" s="43">
        <f>SUM(AJ4:AK13)</f>
        <v>188</v>
      </c>
      <c r="AD28" s="44"/>
      <c r="AE28" s="43">
        <f>SUM(AJ14:AK23)</f>
        <v>33</v>
      </c>
      <c r="AF28" s="44"/>
      <c r="AG28" s="43">
        <f>AJ24</f>
        <v>0</v>
      </c>
      <c r="AH28" s="44"/>
      <c r="AI28" s="38">
        <f>SUM(C28:AH28)</f>
        <v>2626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116</v>
      </c>
      <c r="D29" s="21"/>
      <c r="E29" s="20">
        <f>SUM(F10:G15)</f>
        <v>150</v>
      </c>
      <c r="F29" s="21"/>
      <c r="G29" s="20">
        <f>SUM(F16:G18)</f>
        <v>68</v>
      </c>
      <c r="H29" s="21"/>
      <c r="I29" s="20">
        <f>SUM(F19:G21)</f>
        <v>73</v>
      </c>
      <c r="J29" s="21"/>
      <c r="K29" s="20">
        <f>SUM(F22:G23)</f>
        <v>63</v>
      </c>
      <c r="L29" s="21"/>
      <c r="M29" s="20">
        <f>SUM(N4:O13)</f>
        <v>257</v>
      </c>
      <c r="N29" s="21"/>
      <c r="O29" s="20">
        <f>SUM(N14:O23)</f>
        <v>241</v>
      </c>
      <c r="P29" s="21"/>
      <c r="Q29" s="20">
        <f>SUM(V4:W13)</f>
        <v>422</v>
      </c>
      <c r="R29" s="21"/>
      <c r="S29" s="20">
        <f>SUM(V14:W23)</f>
        <v>376</v>
      </c>
      <c r="T29" s="21"/>
      <c r="U29" s="20">
        <f>SUM(AD4:AE8)</f>
        <v>169</v>
      </c>
      <c r="V29" s="21"/>
      <c r="W29" s="20">
        <f>SUM(AD9:AE13)</f>
        <v>194</v>
      </c>
      <c r="X29" s="21"/>
      <c r="Y29" s="20">
        <f>SUM(AD14:AE18)</f>
        <v>228</v>
      </c>
      <c r="Z29" s="21"/>
      <c r="AA29" s="20">
        <f>SUM(AD19:AE23)</f>
        <v>208</v>
      </c>
      <c r="AB29" s="21"/>
      <c r="AC29" s="20">
        <f>SUM(AL4:AM13)</f>
        <v>269</v>
      </c>
      <c r="AD29" s="21"/>
      <c r="AE29" s="20">
        <f>SUM(AL14:AM23)</f>
        <v>85</v>
      </c>
      <c r="AF29" s="21"/>
      <c r="AG29" s="20">
        <f>AL24</f>
        <v>2</v>
      </c>
      <c r="AH29" s="21"/>
      <c r="AI29" s="22">
        <f>SUM(C29:AH29)</f>
        <v>2921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698</v>
      </c>
      <c r="D31" s="34"/>
      <c r="E31" s="34"/>
      <c r="F31" s="35">
        <f>C31/AI27</f>
        <v>0.1258337840274022</v>
      </c>
      <c r="G31" s="35"/>
      <c r="H31" s="36"/>
      <c r="I31" s="17">
        <f>SUM(I27:V27)</f>
        <v>3152</v>
      </c>
      <c r="J31" s="37"/>
      <c r="K31" s="37"/>
      <c r="L31" s="37"/>
      <c r="M31" s="37"/>
      <c r="N31" s="37"/>
      <c r="O31" s="37"/>
      <c r="P31" s="15">
        <f>I31/AI27</f>
        <v>0.5682350820263206</v>
      </c>
      <c r="Q31" s="15"/>
      <c r="R31" s="15"/>
      <c r="S31" s="15"/>
      <c r="T31" s="15"/>
      <c r="U31" s="15"/>
      <c r="V31" s="16"/>
      <c r="W31" s="17">
        <f>SUM(W27:AH27)</f>
        <v>1697</v>
      </c>
      <c r="X31" s="18"/>
      <c r="Y31" s="18"/>
      <c r="Z31" s="18"/>
      <c r="AA31" s="18"/>
      <c r="AB31" s="18"/>
      <c r="AC31" s="15">
        <f>W31/AI27</f>
        <v>0.30593113394627724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27</v>
      </c>
      <c r="C4" s="90"/>
      <c r="D4" s="91">
        <v>11</v>
      </c>
      <c r="E4" s="91"/>
      <c r="F4" s="96">
        <v>16</v>
      </c>
      <c r="G4" s="97"/>
      <c r="H4" s="88" t="s">
        <v>7</v>
      </c>
      <c r="I4" s="89"/>
      <c r="J4" s="90">
        <f aca="true" t="shared" si="1" ref="J4:J23">SUM(L4:N4)</f>
        <v>38</v>
      </c>
      <c r="K4" s="90"/>
      <c r="L4" s="91">
        <v>18</v>
      </c>
      <c r="M4" s="91"/>
      <c r="N4" s="91">
        <v>20</v>
      </c>
      <c r="O4" s="93"/>
      <c r="P4" s="88" t="s">
        <v>8</v>
      </c>
      <c r="Q4" s="89"/>
      <c r="R4" s="90">
        <f aca="true" t="shared" si="2" ref="R4:R23">SUM(T4:V4)</f>
        <v>61</v>
      </c>
      <c r="S4" s="90"/>
      <c r="T4" s="91">
        <v>31</v>
      </c>
      <c r="U4" s="91"/>
      <c r="V4" s="91">
        <v>30</v>
      </c>
      <c r="W4" s="93"/>
      <c r="X4" s="88" t="s">
        <v>9</v>
      </c>
      <c r="Y4" s="89"/>
      <c r="Z4" s="90">
        <f aca="true" t="shared" si="3" ref="Z4:Z23">SUM(AB4:AD4)</f>
        <v>46</v>
      </c>
      <c r="AA4" s="90"/>
      <c r="AB4" s="91">
        <v>16</v>
      </c>
      <c r="AC4" s="91"/>
      <c r="AD4" s="91">
        <v>30</v>
      </c>
      <c r="AE4" s="93"/>
      <c r="AF4" s="88" t="s">
        <v>10</v>
      </c>
      <c r="AG4" s="89"/>
      <c r="AH4" s="90">
        <f aca="true" t="shared" si="4" ref="AH4:AH24">SUM(AJ4:AL4)</f>
        <v>60</v>
      </c>
      <c r="AI4" s="90"/>
      <c r="AJ4" s="91">
        <v>32</v>
      </c>
      <c r="AK4" s="91"/>
      <c r="AL4" s="91">
        <v>28</v>
      </c>
      <c r="AM4" s="92"/>
    </row>
    <row r="5" spans="1:39" s="8" customFormat="1" ht="18" customHeight="1">
      <c r="A5" s="10" t="s">
        <v>11</v>
      </c>
      <c r="B5" s="81">
        <f t="shared" si="0"/>
        <v>27</v>
      </c>
      <c r="C5" s="81"/>
      <c r="D5" s="82">
        <v>13</v>
      </c>
      <c r="E5" s="82"/>
      <c r="F5" s="86">
        <v>14</v>
      </c>
      <c r="G5" s="87"/>
      <c r="H5" s="79" t="s">
        <v>12</v>
      </c>
      <c r="I5" s="80"/>
      <c r="J5" s="81">
        <f t="shared" si="1"/>
        <v>56</v>
      </c>
      <c r="K5" s="81"/>
      <c r="L5" s="82">
        <v>37</v>
      </c>
      <c r="M5" s="82"/>
      <c r="N5" s="82">
        <v>19</v>
      </c>
      <c r="O5" s="85"/>
      <c r="P5" s="79" t="s">
        <v>13</v>
      </c>
      <c r="Q5" s="80"/>
      <c r="R5" s="81">
        <f t="shared" si="2"/>
        <v>60</v>
      </c>
      <c r="S5" s="81"/>
      <c r="T5" s="82">
        <v>29</v>
      </c>
      <c r="U5" s="82"/>
      <c r="V5" s="82">
        <v>31</v>
      </c>
      <c r="W5" s="85"/>
      <c r="X5" s="79" t="s">
        <v>14</v>
      </c>
      <c r="Y5" s="80"/>
      <c r="Z5" s="81">
        <f t="shared" si="3"/>
        <v>58</v>
      </c>
      <c r="AA5" s="81"/>
      <c r="AB5" s="82">
        <v>27</v>
      </c>
      <c r="AC5" s="82"/>
      <c r="AD5" s="82">
        <v>31</v>
      </c>
      <c r="AE5" s="85"/>
      <c r="AF5" s="79" t="s">
        <v>15</v>
      </c>
      <c r="AG5" s="80"/>
      <c r="AH5" s="81">
        <f t="shared" si="4"/>
        <v>49</v>
      </c>
      <c r="AI5" s="81"/>
      <c r="AJ5" s="82">
        <v>22</v>
      </c>
      <c r="AK5" s="82"/>
      <c r="AL5" s="82">
        <v>27</v>
      </c>
      <c r="AM5" s="83"/>
    </row>
    <row r="6" spans="1:39" s="8" customFormat="1" ht="18" customHeight="1">
      <c r="A6" s="10" t="s">
        <v>16</v>
      </c>
      <c r="B6" s="81">
        <f t="shared" si="0"/>
        <v>19</v>
      </c>
      <c r="C6" s="81"/>
      <c r="D6" s="82">
        <v>7</v>
      </c>
      <c r="E6" s="82"/>
      <c r="F6" s="86">
        <v>12</v>
      </c>
      <c r="G6" s="87"/>
      <c r="H6" s="79" t="s">
        <v>17</v>
      </c>
      <c r="I6" s="80"/>
      <c r="J6" s="81">
        <f t="shared" si="1"/>
        <v>33</v>
      </c>
      <c r="K6" s="81"/>
      <c r="L6" s="82">
        <v>18</v>
      </c>
      <c r="M6" s="82"/>
      <c r="N6" s="82">
        <v>15</v>
      </c>
      <c r="O6" s="85"/>
      <c r="P6" s="79" t="s">
        <v>18</v>
      </c>
      <c r="Q6" s="80"/>
      <c r="R6" s="81">
        <f t="shared" si="2"/>
        <v>60</v>
      </c>
      <c r="S6" s="81"/>
      <c r="T6" s="82">
        <v>34</v>
      </c>
      <c r="U6" s="82"/>
      <c r="V6" s="82">
        <v>26</v>
      </c>
      <c r="W6" s="85"/>
      <c r="X6" s="79" t="s">
        <v>19</v>
      </c>
      <c r="Y6" s="80"/>
      <c r="Z6" s="81">
        <f t="shared" si="3"/>
        <v>40</v>
      </c>
      <c r="AA6" s="81"/>
      <c r="AB6" s="82">
        <v>18</v>
      </c>
      <c r="AC6" s="82"/>
      <c r="AD6" s="82">
        <v>22</v>
      </c>
      <c r="AE6" s="85"/>
      <c r="AF6" s="79" t="s">
        <v>20</v>
      </c>
      <c r="AG6" s="80"/>
      <c r="AH6" s="81">
        <f t="shared" si="4"/>
        <v>35</v>
      </c>
      <c r="AI6" s="81"/>
      <c r="AJ6" s="82">
        <v>18</v>
      </c>
      <c r="AK6" s="82"/>
      <c r="AL6" s="82">
        <v>17</v>
      </c>
      <c r="AM6" s="83"/>
    </row>
    <row r="7" spans="1:39" s="8" customFormat="1" ht="18" customHeight="1">
      <c r="A7" s="10" t="s">
        <v>21</v>
      </c>
      <c r="B7" s="81">
        <f t="shared" si="0"/>
        <v>24</v>
      </c>
      <c r="C7" s="81"/>
      <c r="D7" s="82">
        <v>11</v>
      </c>
      <c r="E7" s="82"/>
      <c r="F7" s="86">
        <v>13</v>
      </c>
      <c r="G7" s="87"/>
      <c r="H7" s="79" t="s">
        <v>22</v>
      </c>
      <c r="I7" s="80"/>
      <c r="J7" s="81">
        <f t="shared" si="1"/>
        <v>40</v>
      </c>
      <c r="K7" s="81"/>
      <c r="L7" s="82">
        <v>21</v>
      </c>
      <c r="M7" s="82"/>
      <c r="N7" s="82">
        <v>19</v>
      </c>
      <c r="O7" s="85"/>
      <c r="P7" s="79" t="s">
        <v>23</v>
      </c>
      <c r="Q7" s="80"/>
      <c r="R7" s="81">
        <f t="shared" si="2"/>
        <v>61</v>
      </c>
      <c r="S7" s="81"/>
      <c r="T7" s="82">
        <v>29</v>
      </c>
      <c r="U7" s="82"/>
      <c r="V7" s="82">
        <v>32</v>
      </c>
      <c r="W7" s="85"/>
      <c r="X7" s="79" t="s">
        <v>24</v>
      </c>
      <c r="Y7" s="80"/>
      <c r="Z7" s="81">
        <f t="shared" si="3"/>
        <v>68</v>
      </c>
      <c r="AA7" s="81"/>
      <c r="AB7" s="82">
        <v>33</v>
      </c>
      <c r="AC7" s="82"/>
      <c r="AD7" s="82">
        <v>35</v>
      </c>
      <c r="AE7" s="85"/>
      <c r="AF7" s="79" t="s">
        <v>25</v>
      </c>
      <c r="AG7" s="80"/>
      <c r="AH7" s="81">
        <f t="shared" si="4"/>
        <v>37</v>
      </c>
      <c r="AI7" s="81"/>
      <c r="AJ7" s="82">
        <v>15</v>
      </c>
      <c r="AK7" s="82"/>
      <c r="AL7" s="82">
        <v>22</v>
      </c>
      <c r="AM7" s="83"/>
    </row>
    <row r="8" spans="1:39" s="8" customFormat="1" ht="18" customHeight="1">
      <c r="A8" s="10" t="s">
        <v>26</v>
      </c>
      <c r="B8" s="81">
        <f t="shared" si="0"/>
        <v>23</v>
      </c>
      <c r="C8" s="81"/>
      <c r="D8" s="82">
        <v>15</v>
      </c>
      <c r="E8" s="82"/>
      <c r="F8" s="86">
        <v>8</v>
      </c>
      <c r="G8" s="87"/>
      <c r="H8" s="79" t="s">
        <v>27</v>
      </c>
      <c r="I8" s="80"/>
      <c r="J8" s="81">
        <f t="shared" si="1"/>
        <v>31</v>
      </c>
      <c r="K8" s="81"/>
      <c r="L8" s="82">
        <v>16</v>
      </c>
      <c r="M8" s="82"/>
      <c r="N8" s="82">
        <v>15</v>
      </c>
      <c r="O8" s="85"/>
      <c r="P8" s="79" t="s">
        <v>28</v>
      </c>
      <c r="Q8" s="80"/>
      <c r="R8" s="81">
        <f t="shared" si="2"/>
        <v>72</v>
      </c>
      <c r="S8" s="81"/>
      <c r="T8" s="82">
        <v>36</v>
      </c>
      <c r="U8" s="82"/>
      <c r="V8" s="82">
        <v>36</v>
      </c>
      <c r="W8" s="85"/>
      <c r="X8" s="79" t="s">
        <v>29</v>
      </c>
      <c r="Y8" s="80"/>
      <c r="Z8" s="81">
        <f t="shared" si="3"/>
        <v>67</v>
      </c>
      <c r="AA8" s="81"/>
      <c r="AB8" s="82">
        <v>34</v>
      </c>
      <c r="AC8" s="82"/>
      <c r="AD8" s="82">
        <v>33</v>
      </c>
      <c r="AE8" s="85"/>
      <c r="AF8" s="79" t="s">
        <v>30</v>
      </c>
      <c r="AG8" s="80"/>
      <c r="AH8" s="81">
        <f t="shared" si="4"/>
        <v>42</v>
      </c>
      <c r="AI8" s="81"/>
      <c r="AJ8" s="82">
        <v>22</v>
      </c>
      <c r="AK8" s="82"/>
      <c r="AL8" s="82">
        <v>20</v>
      </c>
      <c r="AM8" s="83"/>
    </row>
    <row r="9" spans="1:39" s="8" customFormat="1" ht="18" customHeight="1">
      <c r="A9" s="10" t="s">
        <v>31</v>
      </c>
      <c r="B9" s="81">
        <f t="shared" si="0"/>
        <v>29</v>
      </c>
      <c r="C9" s="81"/>
      <c r="D9" s="82">
        <v>17</v>
      </c>
      <c r="E9" s="82"/>
      <c r="F9" s="86">
        <v>12</v>
      </c>
      <c r="G9" s="87"/>
      <c r="H9" s="79" t="s">
        <v>32</v>
      </c>
      <c r="I9" s="80"/>
      <c r="J9" s="81">
        <f t="shared" si="1"/>
        <v>32</v>
      </c>
      <c r="K9" s="81"/>
      <c r="L9" s="82">
        <v>18</v>
      </c>
      <c r="M9" s="82"/>
      <c r="N9" s="82">
        <v>14</v>
      </c>
      <c r="O9" s="85"/>
      <c r="P9" s="79" t="s">
        <v>33</v>
      </c>
      <c r="Q9" s="80"/>
      <c r="R9" s="81">
        <f t="shared" si="2"/>
        <v>81</v>
      </c>
      <c r="S9" s="81"/>
      <c r="T9" s="82">
        <v>34</v>
      </c>
      <c r="U9" s="82"/>
      <c r="V9" s="82">
        <v>47</v>
      </c>
      <c r="W9" s="85"/>
      <c r="X9" s="79" t="s">
        <v>34</v>
      </c>
      <c r="Y9" s="80"/>
      <c r="Z9" s="81">
        <f t="shared" si="3"/>
        <v>75</v>
      </c>
      <c r="AA9" s="81"/>
      <c r="AB9" s="82">
        <v>33</v>
      </c>
      <c r="AC9" s="82"/>
      <c r="AD9" s="82">
        <v>42</v>
      </c>
      <c r="AE9" s="85"/>
      <c r="AF9" s="79" t="s">
        <v>35</v>
      </c>
      <c r="AG9" s="80"/>
      <c r="AH9" s="81">
        <f t="shared" si="4"/>
        <v>23</v>
      </c>
      <c r="AI9" s="81"/>
      <c r="AJ9" s="82">
        <v>9</v>
      </c>
      <c r="AK9" s="82"/>
      <c r="AL9" s="82">
        <v>14</v>
      </c>
      <c r="AM9" s="83"/>
    </row>
    <row r="10" spans="1:39" s="8" customFormat="1" ht="18" customHeight="1">
      <c r="A10" s="10" t="s">
        <v>36</v>
      </c>
      <c r="B10" s="81">
        <f t="shared" si="0"/>
        <v>30</v>
      </c>
      <c r="C10" s="81"/>
      <c r="D10" s="82">
        <v>17</v>
      </c>
      <c r="E10" s="82"/>
      <c r="F10" s="86">
        <v>13</v>
      </c>
      <c r="G10" s="87"/>
      <c r="H10" s="79" t="s">
        <v>37</v>
      </c>
      <c r="I10" s="80"/>
      <c r="J10" s="81">
        <f t="shared" si="1"/>
        <v>25</v>
      </c>
      <c r="K10" s="81"/>
      <c r="L10" s="82">
        <v>17</v>
      </c>
      <c r="M10" s="82"/>
      <c r="N10" s="82">
        <v>8</v>
      </c>
      <c r="O10" s="85"/>
      <c r="P10" s="79" t="s">
        <v>38</v>
      </c>
      <c r="Q10" s="80"/>
      <c r="R10" s="81">
        <f t="shared" si="2"/>
        <v>92</v>
      </c>
      <c r="S10" s="81"/>
      <c r="T10" s="82">
        <v>51</v>
      </c>
      <c r="U10" s="82"/>
      <c r="V10" s="82">
        <v>41</v>
      </c>
      <c r="W10" s="85"/>
      <c r="X10" s="79" t="s">
        <v>39</v>
      </c>
      <c r="Y10" s="80"/>
      <c r="Z10" s="81">
        <f t="shared" si="3"/>
        <v>84</v>
      </c>
      <c r="AA10" s="81"/>
      <c r="AB10" s="82">
        <v>43</v>
      </c>
      <c r="AC10" s="82"/>
      <c r="AD10" s="82">
        <v>41</v>
      </c>
      <c r="AE10" s="85"/>
      <c r="AF10" s="79" t="s">
        <v>40</v>
      </c>
      <c r="AG10" s="80"/>
      <c r="AH10" s="81">
        <f t="shared" si="4"/>
        <v>28</v>
      </c>
      <c r="AI10" s="81"/>
      <c r="AJ10" s="82">
        <v>11</v>
      </c>
      <c r="AK10" s="82"/>
      <c r="AL10" s="82">
        <v>17</v>
      </c>
      <c r="AM10" s="83"/>
    </row>
    <row r="11" spans="1:39" s="8" customFormat="1" ht="18" customHeight="1">
      <c r="A11" s="10" t="s">
        <v>41</v>
      </c>
      <c r="B11" s="81">
        <f t="shared" si="0"/>
        <v>27</v>
      </c>
      <c r="C11" s="81"/>
      <c r="D11" s="82">
        <v>14</v>
      </c>
      <c r="E11" s="82"/>
      <c r="F11" s="86">
        <v>13</v>
      </c>
      <c r="G11" s="87"/>
      <c r="H11" s="79" t="s">
        <v>42</v>
      </c>
      <c r="I11" s="80"/>
      <c r="J11" s="81">
        <f t="shared" si="1"/>
        <v>29</v>
      </c>
      <c r="K11" s="81"/>
      <c r="L11" s="82">
        <v>18</v>
      </c>
      <c r="M11" s="82"/>
      <c r="N11" s="82">
        <v>11</v>
      </c>
      <c r="O11" s="85"/>
      <c r="P11" s="79" t="s">
        <v>43</v>
      </c>
      <c r="Q11" s="80"/>
      <c r="R11" s="81">
        <f t="shared" si="2"/>
        <v>66</v>
      </c>
      <c r="S11" s="81"/>
      <c r="T11" s="82">
        <v>32</v>
      </c>
      <c r="U11" s="82"/>
      <c r="V11" s="82">
        <v>34</v>
      </c>
      <c r="W11" s="85"/>
      <c r="X11" s="79" t="s">
        <v>44</v>
      </c>
      <c r="Y11" s="80"/>
      <c r="Z11" s="81">
        <f t="shared" si="3"/>
        <v>79</v>
      </c>
      <c r="AA11" s="81"/>
      <c r="AB11" s="82">
        <v>36</v>
      </c>
      <c r="AC11" s="82"/>
      <c r="AD11" s="82">
        <v>43</v>
      </c>
      <c r="AE11" s="85"/>
      <c r="AF11" s="79" t="s">
        <v>45</v>
      </c>
      <c r="AG11" s="80"/>
      <c r="AH11" s="81">
        <f t="shared" si="4"/>
        <v>21</v>
      </c>
      <c r="AI11" s="81"/>
      <c r="AJ11" s="82">
        <v>7</v>
      </c>
      <c r="AK11" s="82"/>
      <c r="AL11" s="82">
        <v>14</v>
      </c>
      <c r="AM11" s="83"/>
    </row>
    <row r="12" spans="1:39" s="8" customFormat="1" ht="18" customHeight="1">
      <c r="A12" s="10" t="s">
        <v>46</v>
      </c>
      <c r="B12" s="81">
        <f t="shared" si="0"/>
        <v>31</v>
      </c>
      <c r="C12" s="81"/>
      <c r="D12" s="82">
        <v>17</v>
      </c>
      <c r="E12" s="82"/>
      <c r="F12" s="86">
        <v>14</v>
      </c>
      <c r="G12" s="87"/>
      <c r="H12" s="79" t="s">
        <v>47</v>
      </c>
      <c r="I12" s="80"/>
      <c r="J12" s="81">
        <f t="shared" si="1"/>
        <v>41</v>
      </c>
      <c r="K12" s="81"/>
      <c r="L12" s="82">
        <v>20</v>
      </c>
      <c r="M12" s="82"/>
      <c r="N12" s="82">
        <v>21</v>
      </c>
      <c r="O12" s="85"/>
      <c r="P12" s="79" t="s">
        <v>48</v>
      </c>
      <c r="Q12" s="80"/>
      <c r="R12" s="81">
        <f t="shared" si="2"/>
        <v>61</v>
      </c>
      <c r="S12" s="81"/>
      <c r="T12" s="82">
        <v>28</v>
      </c>
      <c r="U12" s="82"/>
      <c r="V12" s="82">
        <v>33</v>
      </c>
      <c r="W12" s="85"/>
      <c r="X12" s="79" t="s">
        <v>49</v>
      </c>
      <c r="Y12" s="80"/>
      <c r="Z12" s="81">
        <f t="shared" si="3"/>
        <v>82</v>
      </c>
      <c r="AA12" s="81"/>
      <c r="AB12" s="82">
        <v>34</v>
      </c>
      <c r="AC12" s="82"/>
      <c r="AD12" s="82">
        <v>48</v>
      </c>
      <c r="AE12" s="85"/>
      <c r="AF12" s="79" t="s">
        <v>50</v>
      </c>
      <c r="AG12" s="80"/>
      <c r="AH12" s="81">
        <f t="shared" si="4"/>
        <v>19</v>
      </c>
      <c r="AI12" s="81"/>
      <c r="AJ12" s="82">
        <v>4</v>
      </c>
      <c r="AK12" s="82"/>
      <c r="AL12" s="82">
        <v>15</v>
      </c>
      <c r="AM12" s="83"/>
    </row>
    <row r="13" spans="1:39" s="8" customFormat="1" ht="18" customHeight="1">
      <c r="A13" s="10" t="s">
        <v>51</v>
      </c>
      <c r="B13" s="81">
        <f t="shared" si="0"/>
        <v>33</v>
      </c>
      <c r="C13" s="81"/>
      <c r="D13" s="82">
        <v>20</v>
      </c>
      <c r="E13" s="82"/>
      <c r="F13" s="86">
        <v>13</v>
      </c>
      <c r="G13" s="87"/>
      <c r="H13" s="79" t="s">
        <v>52</v>
      </c>
      <c r="I13" s="80"/>
      <c r="J13" s="81">
        <f t="shared" si="1"/>
        <v>38</v>
      </c>
      <c r="K13" s="81"/>
      <c r="L13" s="82">
        <v>14</v>
      </c>
      <c r="M13" s="82"/>
      <c r="N13" s="82">
        <v>24</v>
      </c>
      <c r="O13" s="85"/>
      <c r="P13" s="79" t="s">
        <v>53</v>
      </c>
      <c r="Q13" s="80"/>
      <c r="R13" s="81">
        <f t="shared" si="2"/>
        <v>67</v>
      </c>
      <c r="S13" s="81"/>
      <c r="T13" s="82">
        <v>33</v>
      </c>
      <c r="U13" s="82"/>
      <c r="V13" s="82">
        <v>34</v>
      </c>
      <c r="W13" s="85"/>
      <c r="X13" s="79" t="s">
        <v>54</v>
      </c>
      <c r="Y13" s="80"/>
      <c r="Z13" s="81">
        <f t="shared" si="3"/>
        <v>97</v>
      </c>
      <c r="AA13" s="81"/>
      <c r="AB13" s="82">
        <v>40</v>
      </c>
      <c r="AC13" s="82"/>
      <c r="AD13" s="82">
        <v>57</v>
      </c>
      <c r="AE13" s="85"/>
      <c r="AF13" s="79" t="s">
        <v>55</v>
      </c>
      <c r="AG13" s="80"/>
      <c r="AH13" s="81">
        <f t="shared" si="4"/>
        <v>15</v>
      </c>
      <c r="AI13" s="81"/>
      <c r="AJ13" s="82">
        <v>6</v>
      </c>
      <c r="AK13" s="82"/>
      <c r="AL13" s="82">
        <v>9</v>
      </c>
      <c r="AM13" s="83"/>
    </row>
    <row r="14" spans="1:39" s="8" customFormat="1" ht="18" customHeight="1">
      <c r="A14" s="10" t="s">
        <v>56</v>
      </c>
      <c r="B14" s="81">
        <f t="shared" si="0"/>
        <v>29</v>
      </c>
      <c r="C14" s="81"/>
      <c r="D14" s="82">
        <v>15</v>
      </c>
      <c r="E14" s="82"/>
      <c r="F14" s="86">
        <v>14</v>
      </c>
      <c r="G14" s="87"/>
      <c r="H14" s="79" t="s">
        <v>57</v>
      </c>
      <c r="I14" s="80"/>
      <c r="J14" s="81">
        <f t="shared" si="1"/>
        <v>37</v>
      </c>
      <c r="K14" s="81"/>
      <c r="L14" s="82">
        <v>18</v>
      </c>
      <c r="M14" s="82"/>
      <c r="N14" s="82">
        <v>19</v>
      </c>
      <c r="O14" s="85"/>
      <c r="P14" s="79" t="s">
        <v>58</v>
      </c>
      <c r="Q14" s="80"/>
      <c r="R14" s="81">
        <f t="shared" si="2"/>
        <v>62</v>
      </c>
      <c r="S14" s="81"/>
      <c r="T14" s="82">
        <v>31</v>
      </c>
      <c r="U14" s="82"/>
      <c r="V14" s="82">
        <v>31</v>
      </c>
      <c r="W14" s="85"/>
      <c r="X14" s="79" t="s">
        <v>59</v>
      </c>
      <c r="Y14" s="80"/>
      <c r="Z14" s="81">
        <f t="shared" si="3"/>
        <v>119</v>
      </c>
      <c r="AA14" s="81"/>
      <c r="AB14" s="82">
        <v>43</v>
      </c>
      <c r="AC14" s="82"/>
      <c r="AD14" s="82">
        <v>76</v>
      </c>
      <c r="AE14" s="85"/>
      <c r="AF14" s="79" t="s">
        <v>60</v>
      </c>
      <c r="AG14" s="80"/>
      <c r="AH14" s="81">
        <f t="shared" si="4"/>
        <v>10</v>
      </c>
      <c r="AI14" s="81"/>
      <c r="AJ14" s="82">
        <v>4</v>
      </c>
      <c r="AK14" s="82"/>
      <c r="AL14" s="82">
        <v>6</v>
      </c>
      <c r="AM14" s="83"/>
    </row>
    <row r="15" spans="1:39" s="8" customFormat="1" ht="18" customHeight="1">
      <c r="A15" s="10" t="s">
        <v>61</v>
      </c>
      <c r="B15" s="81">
        <f t="shared" si="0"/>
        <v>49</v>
      </c>
      <c r="C15" s="81"/>
      <c r="D15" s="82">
        <v>27</v>
      </c>
      <c r="E15" s="82"/>
      <c r="F15" s="86">
        <v>22</v>
      </c>
      <c r="G15" s="87"/>
      <c r="H15" s="79" t="s">
        <v>62</v>
      </c>
      <c r="I15" s="80"/>
      <c r="J15" s="81">
        <f t="shared" si="1"/>
        <v>40</v>
      </c>
      <c r="K15" s="81"/>
      <c r="L15" s="82">
        <v>21</v>
      </c>
      <c r="M15" s="82"/>
      <c r="N15" s="82">
        <v>19</v>
      </c>
      <c r="O15" s="85"/>
      <c r="P15" s="79" t="s">
        <v>63</v>
      </c>
      <c r="Q15" s="80"/>
      <c r="R15" s="81">
        <f t="shared" si="2"/>
        <v>50</v>
      </c>
      <c r="S15" s="81"/>
      <c r="T15" s="82">
        <v>22</v>
      </c>
      <c r="U15" s="82"/>
      <c r="V15" s="82">
        <v>28</v>
      </c>
      <c r="W15" s="85"/>
      <c r="X15" s="79" t="s">
        <v>64</v>
      </c>
      <c r="Y15" s="80"/>
      <c r="Z15" s="81">
        <f t="shared" si="3"/>
        <v>136</v>
      </c>
      <c r="AA15" s="81"/>
      <c r="AB15" s="82">
        <v>72</v>
      </c>
      <c r="AC15" s="82"/>
      <c r="AD15" s="82">
        <v>64</v>
      </c>
      <c r="AE15" s="85"/>
      <c r="AF15" s="79" t="s">
        <v>65</v>
      </c>
      <c r="AG15" s="80"/>
      <c r="AH15" s="81">
        <f t="shared" si="4"/>
        <v>7</v>
      </c>
      <c r="AI15" s="81"/>
      <c r="AJ15" s="82">
        <v>2</v>
      </c>
      <c r="AK15" s="82"/>
      <c r="AL15" s="82">
        <v>5</v>
      </c>
      <c r="AM15" s="83"/>
    </row>
    <row r="16" spans="1:39" s="8" customFormat="1" ht="18" customHeight="1">
      <c r="A16" s="10" t="s">
        <v>66</v>
      </c>
      <c r="B16" s="81">
        <f t="shared" si="0"/>
        <v>19</v>
      </c>
      <c r="C16" s="81"/>
      <c r="D16" s="82">
        <v>12</v>
      </c>
      <c r="E16" s="82"/>
      <c r="F16" s="86">
        <v>7</v>
      </c>
      <c r="G16" s="87"/>
      <c r="H16" s="79" t="s">
        <v>67</v>
      </c>
      <c r="I16" s="80"/>
      <c r="J16" s="81">
        <f t="shared" si="1"/>
        <v>38</v>
      </c>
      <c r="K16" s="81"/>
      <c r="L16" s="82">
        <v>14</v>
      </c>
      <c r="M16" s="82"/>
      <c r="N16" s="82">
        <v>24</v>
      </c>
      <c r="O16" s="85"/>
      <c r="P16" s="79" t="s">
        <v>68</v>
      </c>
      <c r="Q16" s="80"/>
      <c r="R16" s="81">
        <f t="shared" si="2"/>
        <v>52</v>
      </c>
      <c r="S16" s="81"/>
      <c r="T16" s="82">
        <v>22</v>
      </c>
      <c r="U16" s="82"/>
      <c r="V16" s="82">
        <v>30</v>
      </c>
      <c r="W16" s="85"/>
      <c r="X16" s="79" t="s">
        <v>69</v>
      </c>
      <c r="Y16" s="80"/>
      <c r="Z16" s="81">
        <f t="shared" si="3"/>
        <v>103</v>
      </c>
      <c r="AA16" s="81"/>
      <c r="AB16" s="82">
        <v>38</v>
      </c>
      <c r="AC16" s="82"/>
      <c r="AD16" s="82">
        <v>65</v>
      </c>
      <c r="AE16" s="85"/>
      <c r="AF16" s="79" t="s">
        <v>70</v>
      </c>
      <c r="AG16" s="80"/>
      <c r="AH16" s="81">
        <f t="shared" si="4"/>
        <v>10</v>
      </c>
      <c r="AI16" s="81"/>
      <c r="AJ16" s="82">
        <v>1</v>
      </c>
      <c r="AK16" s="82"/>
      <c r="AL16" s="82">
        <v>9</v>
      </c>
      <c r="AM16" s="83"/>
    </row>
    <row r="17" spans="1:39" s="8" customFormat="1" ht="18" customHeight="1">
      <c r="A17" s="10" t="s">
        <v>71</v>
      </c>
      <c r="B17" s="81">
        <f t="shared" si="0"/>
        <v>41</v>
      </c>
      <c r="C17" s="81"/>
      <c r="D17" s="82">
        <v>14</v>
      </c>
      <c r="E17" s="82"/>
      <c r="F17" s="86">
        <v>27</v>
      </c>
      <c r="G17" s="87"/>
      <c r="H17" s="79" t="s">
        <v>72</v>
      </c>
      <c r="I17" s="80"/>
      <c r="J17" s="81">
        <f t="shared" si="1"/>
        <v>28</v>
      </c>
      <c r="K17" s="81"/>
      <c r="L17" s="82">
        <v>8</v>
      </c>
      <c r="M17" s="82"/>
      <c r="N17" s="82">
        <v>20</v>
      </c>
      <c r="O17" s="85"/>
      <c r="P17" s="79" t="s">
        <v>73</v>
      </c>
      <c r="Q17" s="80"/>
      <c r="R17" s="81">
        <f t="shared" si="2"/>
        <v>42</v>
      </c>
      <c r="S17" s="81"/>
      <c r="T17" s="82">
        <v>22</v>
      </c>
      <c r="U17" s="82"/>
      <c r="V17" s="82">
        <v>20</v>
      </c>
      <c r="W17" s="85"/>
      <c r="X17" s="79" t="s">
        <v>74</v>
      </c>
      <c r="Y17" s="80"/>
      <c r="Z17" s="81">
        <f t="shared" si="3"/>
        <v>81</v>
      </c>
      <c r="AA17" s="81"/>
      <c r="AB17" s="82">
        <v>34</v>
      </c>
      <c r="AC17" s="82"/>
      <c r="AD17" s="82">
        <v>47</v>
      </c>
      <c r="AE17" s="85"/>
      <c r="AF17" s="79" t="s">
        <v>75</v>
      </c>
      <c r="AG17" s="80"/>
      <c r="AH17" s="81">
        <f t="shared" si="4"/>
        <v>7</v>
      </c>
      <c r="AI17" s="81"/>
      <c r="AJ17" s="82">
        <v>3</v>
      </c>
      <c r="AK17" s="82"/>
      <c r="AL17" s="82">
        <v>4</v>
      </c>
      <c r="AM17" s="83"/>
    </row>
    <row r="18" spans="1:39" s="8" customFormat="1" ht="18" customHeight="1">
      <c r="A18" s="10" t="s">
        <v>76</v>
      </c>
      <c r="B18" s="81">
        <f t="shared" si="0"/>
        <v>38</v>
      </c>
      <c r="C18" s="81"/>
      <c r="D18" s="82">
        <v>19</v>
      </c>
      <c r="E18" s="82"/>
      <c r="F18" s="86">
        <v>19</v>
      </c>
      <c r="G18" s="87"/>
      <c r="H18" s="79" t="s">
        <v>77</v>
      </c>
      <c r="I18" s="80"/>
      <c r="J18" s="81">
        <f t="shared" si="1"/>
        <v>38</v>
      </c>
      <c r="K18" s="81"/>
      <c r="L18" s="82">
        <v>24</v>
      </c>
      <c r="M18" s="82"/>
      <c r="N18" s="82">
        <v>14</v>
      </c>
      <c r="O18" s="85"/>
      <c r="P18" s="79" t="s">
        <v>78</v>
      </c>
      <c r="Q18" s="80"/>
      <c r="R18" s="81">
        <f t="shared" si="2"/>
        <v>61</v>
      </c>
      <c r="S18" s="81"/>
      <c r="T18" s="82">
        <v>26</v>
      </c>
      <c r="U18" s="82"/>
      <c r="V18" s="82">
        <v>35</v>
      </c>
      <c r="W18" s="85"/>
      <c r="X18" s="79" t="s">
        <v>79</v>
      </c>
      <c r="Y18" s="80"/>
      <c r="Z18" s="81">
        <f t="shared" si="3"/>
        <v>64</v>
      </c>
      <c r="AA18" s="81"/>
      <c r="AB18" s="82">
        <v>30</v>
      </c>
      <c r="AC18" s="82"/>
      <c r="AD18" s="82">
        <v>34</v>
      </c>
      <c r="AE18" s="85"/>
      <c r="AF18" s="79" t="s">
        <v>80</v>
      </c>
      <c r="AG18" s="80"/>
      <c r="AH18" s="81">
        <f t="shared" si="4"/>
        <v>1</v>
      </c>
      <c r="AI18" s="81"/>
      <c r="AJ18" s="82">
        <v>0</v>
      </c>
      <c r="AK18" s="82"/>
      <c r="AL18" s="82">
        <v>1</v>
      </c>
      <c r="AM18" s="83"/>
    </row>
    <row r="19" spans="1:39" s="8" customFormat="1" ht="18" customHeight="1">
      <c r="A19" s="10" t="s">
        <v>81</v>
      </c>
      <c r="B19" s="81">
        <f t="shared" si="0"/>
        <v>39</v>
      </c>
      <c r="C19" s="81"/>
      <c r="D19" s="82">
        <v>18</v>
      </c>
      <c r="E19" s="82"/>
      <c r="F19" s="86">
        <v>21</v>
      </c>
      <c r="G19" s="87"/>
      <c r="H19" s="79" t="s">
        <v>82</v>
      </c>
      <c r="I19" s="80"/>
      <c r="J19" s="81">
        <f t="shared" si="1"/>
        <v>37</v>
      </c>
      <c r="K19" s="81"/>
      <c r="L19" s="82">
        <v>19</v>
      </c>
      <c r="M19" s="82"/>
      <c r="N19" s="82">
        <v>18</v>
      </c>
      <c r="O19" s="85"/>
      <c r="P19" s="79" t="s">
        <v>83</v>
      </c>
      <c r="Q19" s="80"/>
      <c r="R19" s="81">
        <f t="shared" si="2"/>
        <v>43</v>
      </c>
      <c r="S19" s="81"/>
      <c r="T19" s="82">
        <v>22</v>
      </c>
      <c r="U19" s="82"/>
      <c r="V19" s="82">
        <v>21</v>
      </c>
      <c r="W19" s="85"/>
      <c r="X19" s="79" t="s">
        <v>84</v>
      </c>
      <c r="Y19" s="80"/>
      <c r="Z19" s="81">
        <f t="shared" si="3"/>
        <v>98</v>
      </c>
      <c r="AA19" s="81"/>
      <c r="AB19" s="82">
        <v>50</v>
      </c>
      <c r="AC19" s="82"/>
      <c r="AD19" s="82">
        <v>48</v>
      </c>
      <c r="AE19" s="85"/>
      <c r="AF19" s="79" t="s">
        <v>85</v>
      </c>
      <c r="AG19" s="80"/>
      <c r="AH19" s="81">
        <f t="shared" si="4"/>
        <v>8</v>
      </c>
      <c r="AI19" s="81"/>
      <c r="AJ19" s="82">
        <v>2</v>
      </c>
      <c r="AK19" s="82"/>
      <c r="AL19" s="82">
        <v>6</v>
      </c>
      <c r="AM19" s="83"/>
    </row>
    <row r="20" spans="1:39" s="8" customFormat="1" ht="18" customHeight="1">
      <c r="A20" s="10" t="s">
        <v>86</v>
      </c>
      <c r="B20" s="81">
        <f t="shared" si="0"/>
        <v>42</v>
      </c>
      <c r="C20" s="81"/>
      <c r="D20" s="82">
        <v>23</v>
      </c>
      <c r="E20" s="82"/>
      <c r="F20" s="86">
        <v>19</v>
      </c>
      <c r="G20" s="87"/>
      <c r="H20" s="79" t="s">
        <v>87</v>
      </c>
      <c r="I20" s="80"/>
      <c r="J20" s="81">
        <f t="shared" si="1"/>
        <v>36</v>
      </c>
      <c r="K20" s="81"/>
      <c r="L20" s="82">
        <v>18</v>
      </c>
      <c r="M20" s="82"/>
      <c r="N20" s="82">
        <v>18</v>
      </c>
      <c r="O20" s="85"/>
      <c r="P20" s="79" t="s">
        <v>88</v>
      </c>
      <c r="Q20" s="80"/>
      <c r="R20" s="81">
        <f t="shared" si="2"/>
        <v>30</v>
      </c>
      <c r="S20" s="81"/>
      <c r="T20" s="82">
        <v>13</v>
      </c>
      <c r="U20" s="82"/>
      <c r="V20" s="82">
        <v>17</v>
      </c>
      <c r="W20" s="85"/>
      <c r="X20" s="79" t="s">
        <v>89</v>
      </c>
      <c r="Y20" s="80"/>
      <c r="Z20" s="81">
        <f t="shared" si="3"/>
        <v>100</v>
      </c>
      <c r="AA20" s="81"/>
      <c r="AB20" s="82">
        <v>47</v>
      </c>
      <c r="AC20" s="82"/>
      <c r="AD20" s="82">
        <v>53</v>
      </c>
      <c r="AE20" s="85"/>
      <c r="AF20" s="79" t="s">
        <v>90</v>
      </c>
      <c r="AG20" s="80"/>
      <c r="AH20" s="81">
        <f t="shared" si="4"/>
        <v>3</v>
      </c>
      <c r="AI20" s="81"/>
      <c r="AJ20" s="82">
        <v>0</v>
      </c>
      <c r="AK20" s="82"/>
      <c r="AL20" s="82">
        <v>3</v>
      </c>
      <c r="AM20" s="83"/>
    </row>
    <row r="21" spans="1:39" s="8" customFormat="1" ht="18" customHeight="1">
      <c r="A21" s="10" t="s">
        <v>91</v>
      </c>
      <c r="B21" s="81">
        <f t="shared" si="0"/>
        <v>33</v>
      </c>
      <c r="C21" s="81"/>
      <c r="D21" s="82">
        <v>8</v>
      </c>
      <c r="E21" s="82"/>
      <c r="F21" s="86">
        <v>25</v>
      </c>
      <c r="G21" s="87"/>
      <c r="H21" s="79" t="s">
        <v>92</v>
      </c>
      <c r="I21" s="80"/>
      <c r="J21" s="81">
        <f t="shared" si="1"/>
        <v>55</v>
      </c>
      <c r="K21" s="81"/>
      <c r="L21" s="82">
        <v>28</v>
      </c>
      <c r="M21" s="82"/>
      <c r="N21" s="82">
        <v>27</v>
      </c>
      <c r="O21" s="85"/>
      <c r="P21" s="79" t="s">
        <v>93</v>
      </c>
      <c r="Q21" s="80"/>
      <c r="R21" s="81">
        <f t="shared" si="2"/>
        <v>57</v>
      </c>
      <c r="S21" s="81"/>
      <c r="T21" s="82">
        <v>25</v>
      </c>
      <c r="U21" s="82"/>
      <c r="V21" s="82">
        <v>32</v>
      </c>
      <c r="W21" s="85"/>
      <c r="X21" s="79" t="s">
        <v>94</v>
      </c>
      <c r="Y21" s="80"/>
      <c r="Z21" s="81">
        <f t="shared" si="3"/>
        <v>89</v>
      </c>
      <c r="AA21" s="81"/>
      <c r="AB21" s="82">
        <v>41</v>
      </c>
      <c r="AC21" s="82"/>
      <c r="AD21" s="82">
        <v>48</v>
      </c>
      <c r="AE21" s="85"/>
      <c r="AF21" s="79" t="s">
        <v>95</v>
      </c>
      <c r="AG21" s="80"/>
      <c r="AH21" s="81">
        <f t="shared" si="4"/>
        <v>3</v>
      </c>
      <c r="AI21" s="81"/>
      <c r="AJ21" s="82">
        <v>1</v>
      </c>
      <c r="AK21" s="82"/>
      <c r="AL21" s="82">
        <v>2</v>
      </c>
      <c r="AM21" s="83"/>
    </row>
    <row r="22" spans="1:39" s="8" customFormat="1" ht="18" customHeight="1">
      <c r="A22" s="10" t="s">
        <v>96</v>
      </c>
      <c r="B22" s="81">
        <f t="shared" si="0"/>
        <v>30</v>
      </c>
      <c r="C22" s="81"/>
      <c r="D22" s="82">
        <v>15</v>
      </c>
      <c r="E22" s="82"/>
      <c r="F22" s="86">
        <v>15</v>
      </c>
      <c r="G22" s="87"/>
      <c r="H22" s="79" t="s">
        <v>97</v>
      </c>
      <c r="I22" s="80"/>
      <c r="J22" s="81">
        <f t="shared" si="1"/>
        <v>49</v>
      </c>
      <c r="K22" s="81"/>
      <c r="L22" s="82">
        <v>28</v>
      </c>
      <c r="M22" s="82"/>
      <c r="N22" s="82">
        <v>21</v>
      </c>
      <c r="O22" s="85"/>
      <c r="P22" s="79" t="s">
        <v>98</v>
      </c>
      <c r="Q22" s="80"/>
      <c r="R22" s="81">
        <f t="shared" si="2"/>
        <v>52</v>
      </c>
      <c r="S22" s="81"/>
      <c r="T22" s="82">
        <v>25</v>
      </c>
      <c r="U22" s="82"/>
      <c r="V22" s="82">
        <v>27</v>
      </c>
      <c r="W22" s="85"/>
      <c r="X22" s="79" t="s">
        <v>99</v>
      </c>
      <c r="Y22" s="80"/>
      <c r="Z22" s="81">
        <f t="shared" si="3"/>
        <v>79</v>
      </c>
      <c r="AA22" s="81"/>
      <c r="AB22" s="82">
        <v>44</v>
      </c>
      <c r="AC22" s="82"/>
      <c r="AD22" s="82">
        <v>35</v>
      </c>
      <c r="AE22" s="85"/>
      <c r="AF22" s="79" t="s">
        <v>100</v>
      </c>
      <c r="AG22" s="80"/>
      <c r="AH22" s="81">
        <f t="shared" si="4"/>
        <v>3</v>
      </c>
      <c r="AI22" s="81"/>
      <c r="AJ22" s="82">
        <v>0</v>
      </c>
      <c r="AK22" s="82"/>
      <c r="AL22" s="82">
        <v>3</v>
      </c>
      <c r="AM22" s="83"/>
    </row>
    <row r="23" spans="1:39" s="8" customFormat="1" ht="18" customHeight="1">
      <c r="A23" s="11" t="s">
        <v>101</v>
      </c>
      <c r="B23" s="66">
        <f t="shared" si="0"/>
        <v>46</v>
      </c>
      <c r="C23" s="66"/>
      <c r="D23" s="74">
        <v>23</v>
      </c>
      <c r="E23" s="74"/>
      <c r="F23" s="84">
        <v>23</v>
      </c>
      <c r="G23" s="67"/>
      <c r="H23" s="64" t="s">
        <v>102</v>
      </c>
      <c r="I23" s="65"/>
      <c r="J23" s="66">
        <f t="shared" si="1"/>
        <v>51</v>
      </c>
      <c r="K23" s="66"/>
      <c r="L23" s="74">
        <v>28</v>
      </c>
      <c r="M23" s="74"/>
      <c r="N23" s="74">
        <v>23</v>
      </c>
      <c r="O23" s="75"/>
      <c r="P23" s="64" t="s">
        <v>103</v>
      </c>
      <c r="Q23" s="65"/>
      <c r="R23" s="66">
        <f t="shared" si="2"/>
        <v>42</v>
      </c>
      <c r="S23" s="66"/>
      <c r="T23" s="74">
        <v>15</v>
      </c>
      <c r="U23" s="74"/>
      <c r="V23" s="74">
        <v>27</v>
      </c>
      <c r="W23" s="75"/>
      <c r="X23" s="64" t="s">
        <v>104</v>
      </c>
      <c r="Y23" s="65"/>
      <c r="Z23" s="66">
        <f t="shared" si="3"/>
        <v>74</v>
      </c>
      <c r="AA23" s="66"/>
      <c r="AB23" s="74">
        <v>36</v>
      </c>
      <c r="AC23" s="74"/>
      <c r="AD23" s="74">
        <v>38</v>
      </c>
      <c r="AE23" s="75"/>
      <c r="AF23" s="76" t="s">
        <v>105</v>
      </c>
      <c r="AG23" s="77"/>
      <c r="AH23" s="78">
        <f t="shared" si="4"/>
        <v>1</v>
      </c>
      <c r="AI23" s="78"/>
      <c r="AJ23" s="62">
        <v>0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2</v>
      </c>
      <c r="AI24" s="66"/>
      <c r="AJ24" s="67">
        <v>1</v>
      </c>
      <c r="AK24" s="68"/>
      <c r="AL24" s="67">
        <v>1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149</v>
      </c>
      <c r="D27" s="46"/>
      <c r="E27" s="45">
        <f>SUM(E28:F29)</f>
        <v>199</v>
      </c>
      <c r="F27" s="46"/>
      <c r="G27" s="45">
        <f>SUM(G28:H29)</f>
        <v>98</v>
      </c>
      <c r="H27" s="46"/>
      <c r="I27" s="45">
        <f>SUM(I28:J29)</f>
        <v>114</v>
      </c>
      <c r="J27" s="46"/>
      <c r="K27" s="45">
        <f>SUM(K28:L29)</f>
        <v>76</v>
      </c>
      <c r="L27" s="46"/>
      <c r="M27" s="45">
        <f>SUM(M28:N29)</f>
        <v>363</v>
      </c>
      <c r="N27" s="46"/>
      <c r="O27" s="45">
        <f>SUM(O28:P29)</f>
        <v>409</v>
      </c>
      <c r="P27" s="46"/>
      <c r="Q27" s="45">
        <f>SUM(Q28:R29)</f>
        <v>681</v>
      </c>
      <c r="R27" s="46"/>
      <c r="S27" s="45">
        <f>SUM(S28:T29)</f>
        <v>491</v>
      </c>
      <c r="T27" s="46"/>
      <c r="U27" s="45">
        <f>SUM(U28:V29)</f>
        <v>279</v>
      </c>
      <c r="V27" s="46"/>
      <c r="W27" s="45">
        <f>SUM(W28:X29)</f>
        <v>417</v>
      </c>
      <c r="X27" s="46"/>
      <c r="Y27" s="45">
        <f>SUM(Y28:Z29)</f>
        <v>503</v>
      </c>
      <c r="Z27" s="46"/>
      <c r="AA27" s="45">
        <f>SUM(AA28:AB29)</f>
        <v>440</v>
      </c>
      <c r="AB27" s="46"/>
      <c r="AC27" s="45">
        <f>SUM(AC28:AD29)</f>
        <v>329</v>
      </c>
      <c r="AD27" s="46"/>
      <c r="AE27" s="45">
        <f>SUM(AE28:AF29)</f>
        <v>53</v>
      </c>
      <c r="AF27" s="46"/>
      <c r="AG27" s="45">
        <f>SUM(AG28:AH29)</f>
        <v>2</v>
      </c>
      <c r="AH27" s="46"/>
      <c r="AI27" s="47">
        <f>SUM(C27:AH27)</f>
        <v>4603</v>
      </c>
      <c r="AJ27" s="48"/>
      <c r="AK27" s="49">
        <v>2118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74</v>
      </c>
      <c r="D28" s="44"/>
      <c r="E28" s="43">
        <f>SUM(D10:E15)</f>
        <v>110</v>
      </c>
      <c r="F28" s="44"/>
      <c r="G28" s="43">
        <f>SUM(D16:E18)</f>
        <v>45</v>
      </c>
      <c r="H28" s="44"/>
      <c r="I28" s="43">
        <f>SUM(D19:E21)</f>
        <v>49</v>
      </c>
      <c r="J28" s="44"/>
      <c r="K28" s="43">
        <f>SUM(D22:E23)</f>
        <v>38</v>
      </c>
      <c r="L28" s="44"/>
      <c r="M28" s="43">
        <f>SUM(L4:M13)</f>
        <v>197</v>
      </c>
      <c r="N28" s="44"/>
      <c r="O28" s="43">
        <f>SUM(L14:M23)</f>
        <v>206</v>
      </c>
      <c r="P28" s="44"/>
      <c r="Q28" s="43">
        <f>SUM(T4:U13)</f>
        <v>337</v>
      </c>
      <c r="R28" s="44"/>
      <c r="S28" s="43">
        <f>SUM(T14:U23)</f>
        <v>223</v>
      </c>
      <c r="T28" s="44"/>
      <c r="U28" s="43">
        <f>SUM(AB4:AC8)</f>
        <v>128</v>
      </c>
      <c r="V28" s="44"/>
      <c r="W28" s="43">
        <f>SUM(AB9:AC13)</f>
        <v>186</v>
      </c>
      <c r="X28" s="44"/>
      <c r="Y28" s="43">
        <f>SUM(AB14:AC18)</f>
        <v>217</v>
      </c>
      <c r="Z28" s="44"/>
      <c r="AA28" s="43">
        <f>SUM(AB19:AC23)</f>
        <v>218</v>
      </c>
      <c r="AB28" s="44"/>
      <c r="AC28" s="43">
        <f>SUM(AJ4:AK13)</f>
        <v>146</v>
      </c>
      <c r="AD28" s="44"/>
      <c r="AE28" s="43">
        <f>SUM(AJ14:AK23)</f>
        <v>13</v>
      </c>
      <c r="AF28" s="44"/>
      <c r="AG28" s="43">
        <f>AJ24</f>
        <v>1</v>
      </c>
      <c r="AH28" s="44"/>
      <c r="AI28" s="38">
        <f>SUM(C28:AH28)</f>
        <v>2188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75</v>
      </c>
      <c r="D29" s="21"/>
      <c r="E29" s="20">
        <f>SUM(F10:G15)</f>
        <v>89</v>
      </c>
      <c r="F29" s="21"/>
      <c r="G29" s="20">
        <f>SUM(F16:G18)</f>
        <v>53</v>
      </c>
      <c r="H29" s="21"/>
      <c r="I29" s="20">
        <f>SUM(F19:G21)</f>
        <v>65</v>
      </c>
      <c r="J29" s="21"/>
      <c r="K29" s="20">
        <f>SUM(F22:G23)</f>
        <v>38</v>
      </c>
      <c r="L29" s="21"/>
      <c r="M29" s="20">
        <f>SUM(N4:O13)</f>
        <v>166</v>
      </c>
      <c r="N29" s="21"/>
      <c r="O29" s="20">
        <f>SUM(N14:O23)</f>
        <v>203</v>
      </c>
      <c r="P29" s="21"/>
      <c r="Q29" s="20">
        <f>SUM(V4:W13)</f>
        <v>344</v>
      </c>
      <c r="R29" s="21"/>
      <c r="S29" s="20">
        <f>SUM(V14:W23)</f>
        <v>268</v>
      </c>
      <c r="T29" s="21"/>
      <c r="U29" s="20">
        <f>SUM(AD4:AE8)</f>
        <v>151</v>
      </c>
      <c r="V29" s="21"/>
      <c r="W29" s="20">
        <f>SUM(AD9:AE13)</f>
        <v>231</v>
      </c>
      <c r="X29" s="21"/>
      <c r="Y29" s="20">
        <f>SUM(AD14:AE18)</f>
        <v>286</v>
      </c>
      <c r="Z29" s="21"/>
      <c r="AA29" s="20">
        <f>SUM(AD19:AE23)</f>
        <v>222</v>
      </c>
      <c r="AB29" s="21"/>
      <c r="AC29" s="20">
        <f>SUM(AL4:AM13)</f>
        <v>183</v>
      </c>
      <c r="AD29" s="21"/>
      <c r="AE29" s="20">
        <f>SUM(AL14:AM23)</f>
        <v>40</v>
      </c>
      <c r="AF29" s="21"/>
      <c r="AG29" s="20">
        <f>AL24</f>
        <v>1</v>
      </c>
      <c r="AH29" s="21"/>
      <c r="AI29" s="22">
        <f>SUM(C29:AH29)</f>
        <v>2415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446</v>
      </c>
      <c r="D31" s="34"/>
      <c r="E31" s="34"/>
      <c r="F31" s="35">
        <f>C31/AI27</f>
        <v>0.09689333043667174</v>
      </c>
      <c r="G31" s="35"/>
      <c r="H31" s="36"/>
      <c r="I31" s="17">
        <f>SUM(I27:V27)</f>
        <v>2413</v>
      </c>
      <c r="J31" s="37"/>
      <c r="K31" s="37"/>
      <c r="L31" s="37"/>
      <c r="M31" s="37"/>
      <c r="N31" s="37"/>
      <c r="O31" s="37"/>
      <c r="P31" s="15">
        <f>I31/AI27</f>
        <v>0.524223332609168</v>
      </c>
      <c r="Q31" s="15"/>
      <c r="R31" s="15"/>
      <c r="S31" s="15"/>
      <c r="T31" s="15"/>
      <c r="U31" s="15"/>
      <c r="V31" s="16"/>
      <c r="W31" s="17">
        <f>SUM(W27:AH27)</f>
        <v>1744</v>
      </c>
      <c r="X31" s="18"/>
      <c r="Y31" s="18"/>
      <c r="Z31" s="18"/>
      <c r="AA31" s="18"/>
      <c r="AB31" s="18"/>
      <c r="AC31" s="15">
        <f>W31/AI27</f>
        <v>0.3788833369541603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76</v>
      </c>
      <c r="C4" s="90"/>
      <c r="D4" s="91">
        <v>39</v>
      </c>
      <c r="E4" s="91"/>
      <c r="F4" s="96">
        <v>37</v>
      </c>
      <c r="G4" s="97"/>
      <c r="H4" s="88" t="s">
        <v>7</v>
      </c>
      <c r="I4" s="89"/>
      <c r="J4" s="90">
        <f aca="true" t="shared" si="1" ref="J4:J23">SUM(L4:N4)</f>
        <v>102</v>
      </c>
      <c r="K4" s="90"/>
      <c r="L4" s="91">
        <v>54</v>
      </c>
      <c r="M4" s="91"/>
      <c r="N4" s="91">
        <v>48</v>
      </c>
      <c r="O4" s="93"/>
      <c r="P4" s="88" t="s">
        <v>8</v>
      </c>
      <c r="Q4" s="89"/>
      <c r="R4" s="90">
        <f aca="true" t="shared" si="2" ref="R4:R23">SUM(T4:V4)</f>
        <v>152</v>
      </c>
      <c r="S4" s="90"/>
      <c r="T4" s="91">
        <v>68</v>
      </c>
      <c r="U4" s="91"/>
      <c r="V4" s="91">
        <v>84</v>
      </c>
      <c r="W4" s="93"/>
      <c r="X4" s="88" t="s">
        <v>9</v>
      </c>
      <c r="Y4" s="89"/>
      <c r="Z4" s="90">
        <f aca="true" t="shared" si="3" ref="Z4:Z23">SUM(AB4:AD4)</f>
        <v>49</v>
      </c>
      <c r="AA4" s="90"/>
      <c r="AB4" s="91">
        <v>27</v>
      </c>
      <c r="AC4" s="91"/>
      <c r="AD4" s="91">
        <v>22</v>
      </c>
      <c r="AE4" s="93"/>
      <c r="AF4" s="88" t="s">
        <v>10</v>
      </c>
      <c r="AG4" s="89"/>
      <c r="AH4" s="90">
        <f aca="true" t="shared" si="4" ref="AH4:AH24">SUM(AJ4:AL4)</f>
        <v>22</v>
      </c>
      <c r="AI4" s="90"/>
      <c r="AJ4" s="91">
        <v>4</v>
      </c>
      <c r="AK4" s="91"/>
      <c r="AL4" s="91">
        <v>18</v>
      </c>
      <c r="AM4" s="92"/>
    </row>
    <row r="5" spans="1:39" s="8" customFormat="1" ht="18" customHeight="1">
      <c r="A5" s="10" t="s">
        <v>11</v>
      </c>
      <c r="B5" s="81">
        <f t="shared" si="0"/>
        <v>105</v>
      </c>
      <c r="C5" s="81"/>
      <c r="D5" s="82">
        <v>57</v>
      </c>
      <c r="E5" s="82"/>
      <c r="F5" s="86">
        <v>48</v>
      </c>
      <c r="G5" s="87"/>
      <c r="H5" s="79" t="s">
        <v>12</v>
      </c>
      <c r="I5" s="80"/>
      <c r="J5" s="81">
        <f t="shared" si="1"/>
        <v>105</v>
      </c>
      <c r="K5" s="81"/>
      <c r="L5" s="82">
        <v>50</v>
      </c>
      <c r="M5" s="82"/>
      <c r="N5" s="82">
        <v>55</v>
      </c>
      <c r="O5" s="85"/>
      <c r="P5" s="79" t="s">
        <v>13</v>
      </c>
      <c r="Q5" s="80"/>
      <c r="R5" s="81">
        <f t="shared" si="2"/>
        <v>196</v>
      </c>
      <c r="S5" s="81"/>
      <c r="T5" s="82">
        <v>78</v>
      </c>
      <c r="U5" s="82"/>
      <c r="V5" s="82">
        <v>118</v>
      </c>
      <c r="W5" s="85"/>
      <c r="X5" s="79" t="s">
        <v>14</v>
      </c>
      <c r="Y5" s="80"/>
      <c r="Z5" s="81">
        <f t="shared" si="3"/>
        <v>56</v>
      </c>
      <c r="AA5" s="81"/>
      <c r="AB5" s="82">
        <v>26</v>
      </c>
      <c r="AC5" s="82"/>
      <c r="AD5" s="82">
        <v>30</v>
      </c>
      <c r="AE5" s="85"/>
      <c r="AF5" s="79" t="s">
        <v>15</v>
      </c>
      <c r="AG5" s="80"/>
      <c r="AH5" s="81">
        <f t="shared" si="4"/>
        <v>25</v>
      </c>
      <c r="AI5" s="81"/>
      <c r="AJ5" s="82">
        <v>10</v>
      </c>
      <c r="AK5" s="82"/>
      <c r="AL5" s="82">
        <v>15</v>
      </c>
      <c r="AM5" s="83"/>
    </row>
    <row r="6" spans="1:39" s="8" customFormat="1" ht="18" customHeight="1">
      <c r="A6" s="10" t="s">
        <v>16</v>
      </c>
      <c r="B6" s="81">
        <f t="shared" si="0"/>
        <v>100</v>
      </c>
      <c r="C6" s="81"/>
      <c r="D6" s="82">
        <v>51</v>
      </c>
      <c r="E6" s="82"/>
      <c r="F6" s="86">
        <v>49</v>
      </c>
      <c r="G6" s="87"/>
      <c r="H6" s="79" t="s">
        <v>17</v>
      </c>
      <c r="I6" s="80"/>
      <c r="J6" s="81">
        <f t="shared" si="1"/>
        <v>87</v>
      </c>
      <c r="K6" s="81"/>
      <c r="L6" s="82">
        <v>37</v>
      </c>
      <c r="M6" s="82"/>
      <c r="N6" s="82">
        <v>50</v>
      </c>
      <c r="O6" s="85"/>
      <c r="P6" s="79" t="s">
        <v>18</v>
      </c>
      <c r="Q6" s="80"/>
      <c r="R6" s="81">
        <f t="shared" si="2"/>
        <v>190</v>
      </c>
      <c r="S6" s="81"/>
      <c r="T6" s="82">
        <v>89</v>
      </c>
      <c r="U6" s="82"/>
      <c r="V6" s="82">
        <v>101</v>
      </c>
      <c r="W6" s="85"/>
      <c r="X6" s="79" t="s">
        <v>19</v>
      </c>
      <c r="Y6" s="80"/>
      <c r="Z6" s="81">
        <f t="shared" si="3"/>
        <v>43</v>
      </c>
      <c r="AA6" s="81"/>
      <c r="AB6" s="82">
        <v>23</v>
      </c>
      <c r="AC6" s="82"/>
      <c r="AD6" s="82">
        <v>20</v>
      </c>
      <c r="AE6" s="85"/>
      <c r="AF6" s="79" t="s">
        <v>20</v>
      </c>
      <c r="AG6" s="80"/>
      <c r="AH6" s="81">
        <f t="shared" si="4"/>
        <v>25</v>
      </c>
      <c r="AI6" s="81"/>
      <c r="AJ6" s="82">
        <v>11</v>
      </c>
      <c r="AK6" s="82"/>
      <c r="AL6" s="82">
        <v>14</v>
      </c>
      <c r="AM6" s="83"/>
    </row>
    <row r="7" spans="1:39" s="8" customFormat="1" ht="18" customHeight="1">
      <c r="A7" s="10" t="s">
        <v>21</v>
      </c>
      <c r="B7" s="81">
        <f t="shared" si="0"/>
        <v>117</v>
      </c>
      <c r="C7" s="81"/>
      <c r="D7" s="82">
        <v>65</v>
      </c>
      <c r="E7" s="82"/>
      <c r="F7" s="86">
        <v>52</v>
      </c>
      <c r="G7" s="87"/>
      <c r="H7" s="79" t="s">
        <v>22</v>
      </c>
      <c r="I7" s="80"/>
      <c r="J7" s="81">
        <f t="shared" si="1"/>
        <v>60</v>
      </c>
      <c r="K7" s="81"/>
      <c r="L7" s="82">
        <v>26</v>
      </c>
      <c r="M7" s="82"/>
      <c r="N7" s="82">
        <v>34</v>
      </c>
      <c r="O7" s="85"/>
      <c r="P7" s="79" t="s">
        <v>23</v>
      </c>
      <c r="Q7" s="80"/>
      <c r="R7" s="81">
        <f t="shared" si="2"/>
        <v>238</v>
      </c>
      <c r="S7" s="81"/>
      <c r="T7" s="82">
        <v>112</v>
      </c>
      <c r="U7" s="82"/>
      <c r="V7" s="82">
        <v>126</v>
      </c>
      <c r="W7" s="85"/>
      <c r="X7" s="79" t="s">
        <v>24</v>
      </c>
      <c r="Y7" s="80"/>
      <c r="Z7" s="81">
        <f t="shared" si="3"/>
        <v>48</v>
      </c>
      <c r="AA7" s="81"/>
      <c r="AB7" s="82">
        <v>23</v>
      </c>
      <c r="AC7" s="82"/>
      <c r="AD7" s="82">
        <v>25</v>
      </c>
      <c r="AE7" s="85"/>
      <c r="AF7" s="79" t="s">
        <v>25</v>
      </c>
      <c r="AG7" s="80"/>
      <c r="AH7" s="81">
        <f t="shared" si="4"/>
        <v>24</v>
      </c>
      <c r="AI7" s="81"/>
      <c r="AJ7" s="82">
        <v>9</v>
      </c>
      <c r="AK7" s="82"/>
      <c r="AL7" s="82">
        <v>15</v>
      </c>
      <c r="AM7" s="83"/>
    </row>
    <row r="8" spans="1:39" s="8" customFormat="1" ht="18" customHeight="1">
      <c r="A8" s="10" t="s">
        <v>26</v>
      </c>
      <c r="B8" s="81">
        <f t="shared" si="0"/>
        <v>119</v>
      </c>
      <c r="C8" s="81"/>
      <c r="D8" s="82">
        <v>50</v>
      </c>
      <c r="E8" s="82"/>
      <c r="F8" s="86">
        <v>69</v>
      </c>
      <c r="G8" s="87"/>
      <c r="H8" s="79" t="s">
        <v>27</v>
      </c>
      <c r="I8" s="80"/>
      <c r="J8" s="81">
        <f t="shared" si="1"/>
        <v>49</v>
      </c>
      <c r="K8" s="81"/>
      <c r="L8" s="82">
        <v>22</v>
      </c>
      <c r="M8" s="82"/>
      <c r="N8" s="82">
        <v>27</v>
      </c>
      <c r="O8" s="85"/>
      <c r="P8" s="79" t="s">
        <v>28</v>
      </c>
      <c r="Q8" s="80"/>
      <c r="R8" s="81">
        <f t="shared" si="2"/>
        <v>224</v>
      </c>
      <c r="S8" s="81"/>
      <c r="T8" s="82">
        <v>116</v>
      </c>
      <c r="U8" s="82"/>
      <c r="V8" s="82">
        <v>108</v>
      </c>
      <c r="W8" s="85"/>
      <c r="X8" s="79" t="s">
        <v>29</v>
      </c>
      <c r="Y8" s="80"/>
      <c r="Z8" s="81">
        <f t="shared" si="3"/>
        <v>51</v>
      </c>
      <c r="AA8" s="81"/>
      <c r="AB8" s="82">
        <v>22</v>
      </c>
      <c r="AC8" s="82"/>
      <c r="AD8" s="82">
        <v>29</v>
      </c>
      <c r="AE8" s="85"/>
      <c r="AF8" s="79" t="s">
        <v>30</v>
      </c>
      <c r="AG8" s="80"/>
      <c r="AH8" s="81">
        <f t="shared" si="4"/>
        <v>20</v>
      </c>
      <c r="AI8" s="81"/>
      <c r="AJ8" s="82">
        <v>9</v>
      </c>
      <c r="AK8" s="82"/>
      <c r="AL8" s="82">
        <v>11</v>
      </c>
      <c r="AM8" s="83"/>
    </row>
    <row r="9" spans="1:39" s="8" customFormat="1" ht="18" customHeight="1">
      <c r="A9" s="10" t="s">
        <v>31</v>
      </c>
      <c r="B9" s="81">
        <f t="shared" si="0"/>
        <v>114</v>
      </c>
      <c r="C9" s="81"/>
      <c r="D9" s="82">
        <v>59</v>
      </c>
      <c r="E9" s="82"/>
      <c r="F9" s="86">
        <v>55</v>
      </c>
      <c r="G9" s="87"/>
      <c r="H9" s="79" t="s">
        <v>32</v>
      </c>
      <c r="I9" s="80"/>
      <c r="J9" s="81">
        <f t="shared" si="1"/>
        <v>37</v>
      </c>
      <c r="K9" s="81"/>
      <c r="L9" s="82">
        <v>19</v>
      </c>
      <c r="M9" s="82"/>
      <c r="N9" s="82">
        <v>18</v>
      </c>
      <c r="O9" s="85"/>
      <c r="P9" s="79" t="s">
        <v>33</v>
      </c>
      <c r="Q9" s="80"/>
      <c r="R9" s="81">
        <f t="shared" si="2"/>
        <v>255</v>
      </c>
      <c r="S9" s="81"/>
      <c r="T9" s="82">
        <v>119</v>
      </c>
      <c r="U9" s="82"/>
      <c r="V9" s="82">
        <v>136</v>
      </c>
      <c r="W9" s="85"/>
      <c r="X9" s="79" t="s">
        <v>34</v>
      </c>
      <c r="Y9" s="80"/>
      <c r="Z9" s="81">
        <f t="shared" si="3"/>
        <v>42</v>
      </c>
      <c r="AA9" s="81"/>
      <c r="AB9" s="82">
        <v>20</v>
      </c>
      <c r="AC9" s="82"/>
      <c r="AD9" s="82">
        <v>22</v>
      </c>
      <c r="AE9" s="85"/>
      <c r="AF9" s="79" t="s">
        <v>35</v>
      </c>
      <c r="AG9" s="80"/>
      <c r="AH9" s="81">
        <f t="shared" si="4"/>
        <v>19</v>
      </c>
      <c r="AI9" s="81"/>
      <c r="AJ9" s="82">
        <v>6</v>
      </c>
      <c r="AK9" s="82"/>
      <c r="AL9" s="82">
        <v>13</v>
      </c>
      <c r="AM9" s="83"/>
    </row>
    <row r="10" spans="1:39" s="8" customFormat="1" ht="18" customHeight="1">
      <c r="A10" s="10" t="s">
        <v>36</v>
      </c>
      <c r="B10" s="81">
        <f t="shared" si="0"/>
        <v>112</v>
      </c>
      <c r="C10" s="81"/>
      <c r="D10" s="82">
        <v>49</v>
      </c>
      <c r="E10" s="82"/>
      <c r="F10" s="86">
        <v>63</v>
      </c>
      <c r="G10" s="87"/>
      <c r="H10" s="79" t="s">
        <v>37</v>
      </c>
      <c r="I10" s="80"/>
      <c r="J10" s="81">
        <f t="shared" si="1"/>
        <v>51</v>
      </c>
      <c r="K10" s="81"/>
      <c r="L10" s="82">
        <v>17</v>
      </c>
      <c r="M10" s="82"/>
      <c r="N10" s="82">
        <v>34</v>
      </c>
      <c r="O10" s="85"/>
      <c r="P10" s="79" t="s">
        <v>38</v>
      </c>
      <c r="Q10" s="80"/>
      <c r="R10" s="81">
        <f t="shared" si="2"/>
        <v>253</v>
      </c>
      <c r="S10" s="81"/>
      <c r="T10" s="82">
        <v>127</v>
      </c>
      <c r="U10" s="82"/>
      <c r="V10" s="82">
        <v>126</v>
      </c>
      <c r="W10" s="85"/>
      <c r="X10" s="79" t="s">
        <v>39</v>
      </c>
      <c r="Y10" s="80"/>
      <c r="Z10" s="81">
        <f t="shared" si="3"/>
        <v>57</v>
      </c>
      <c r="AA10" s="81"/>
      <c r="AB10" s="82">
        <v>30</v>
      </c>
      <c r="AC10" s="82"/>
      <c r="AD10" s="82">
        <v>27</v>
      </c>
      <c r="AE10" s="85"/>
      <c r="AF10" s="79" t="s">
        <v>40</v>
      </c>
      <c r="AG10" s="80"/>
      <c r="AH10" s="81">
        <f t="shared" si="4"/>
        <v>15</v>
      </c>
      <c r="AI10" s="81"/>
      <c r="AJ10" s="82">
        <v>3</v>
      </c>
      <c r="AK10" s="82"/>
      <c r="AL10" s="82">
        <v>12</v>
      </c>
      <c r="AM10" s="83"/>
    </row>
    <row r="11" spans="1:39" s="8" customFormat="1" ht="18" customHeight="1">
      <c r="A11" s="10" t="s">
        <v>41</v>
      </c>
      <c r="B11" s="81">
        <f t="shared" si="0"/>
        <v>139</v>
      </c>
      <c r="C11" s="81"/>
      <c r="D11" s="82">
        <v>67</v>
      </c>
      <c r="E11" s="82"/>
      <c r="F11" s="86">
        <v>72</v>
      </c>
      <c r="G11" s="87"/>
      <c r="H11" s="79" t="s">
        <v>42</v>
      </c>
      <c r="I11" s="80"/>
      <c r="J11" s="81">
        <f t="shared" si="1"/>
        <v>45</v>
      </c>
      <c r="K11" s="81"/>
      <c r="L11" s="82">
        <v>19</v>
      </c>
      <c r="M11" s="82"/>
      <c r="N11" s="82">
        <v>26</v>
      </c>
      <c r="O11" s="85"/>
      <c r="P11" s="79" t="s">
        <v>43</v>
      </c>
      <c r="Q11" s="80"/>
      <c r="R11" s="81">
        <f t="shared" si="2"/>
        <v>278</v>
      </c>
      <c r="S11" s="81"/>
      <c r="T11" s="82">
        <v>130</v>
      </c>
      <c r="U11" s="82"/>
      <c r="V11" s="82">
        <v>148</v>
      </c>
      <c r="W11" s="85"/>
      <c r="X11" s="79" t="s">
        <v>44</v>
      </c>
      <c r="Y11" s="80"/>
      <c r="Z11" s="81">
        <f t="shared" si="3"/>
        <v>64</v>
      </c>
      <c r="AA11" s="81"/>
      <c r="AB11" s="82">
        <v>24</v>
      </c>
      <c r="AC11" s="82"/>
      <c r="AD11" s="82">
        <v>40</v>
      </c>
      <c r="AE11" s="85"/>
      <c r="AF11" s="79" t="s">
        <v>45</v>
      </c>
      <c r="AG11" s="80"/>
      <c r="AH11" s="81">
        <f t="shared" si="4"/>
        <v>7</v>
      </c>
      <c r="AI11" s="81"/>
      <c r="AJ11" s="82">
        <v>6</v>
      </c>
      <c r="AK11" s="82"/>
      <c r="AL11" s="82">
        <v>1</v>
      </c>
      <c r="AM11" s="83"/>
    </row>
    <row r="12" spans="1:39" s="8" customFormat="1" ht="18" customHeight="1">
      <c r="A12" s="10" t="s">
        <v>46</v>
      </c>
      <c r="B12" s="81">
        <f t="shared" si="0"/>
        <v>142</v>
      </c>
      <c r="C12" s="81"/>
      <c r="D12" s="82">
        <v>55</v>
      </c>
      <c r="E12" s="82"/>
      <c r="F12" s="86">
        <v>87</v>
      </c>
      <c r="G12" s="87"/>
      <c r="H12" s="79" t="s">
        <v>47</v>
      </c>
      <c r="I12" s="80"/>
      <c r="J12" s="81">
        <f t="shared" si="1"/>
        <v>48</v>
      </c>
      <c r="K12" s="81"/>
      <c r="L12" s="82">
        <v>21</v>
      </c>
      <c r="M12" s="82"/>
      <c r="N12" s="82">
        <v>27</v>
      </c>
      <c r="O12" s="85"/>
      <c r="P12" s="79" t="s">
        <v>48</v>
      </c>
      <c r="Q12" s="80"/>
      <c r="R12" s="81">
        <f t="shared" si="2"/>
        <v>243</v>
      </c>
      <c r="S12" s="81"/>
      <c r="T12" s="82">
        <v>112</v>
      </c>
      <c r="U12" s="82"/>
      <c r="V12" s="82">
        <v>131</v>
      </c>
      <c r="W12" s="85"/>
      <c r="X12" s="79" t="s">
        <v>49</v>
      </c>
      <c r="Y12" s="80"/>
      <c r="Z12" s="81">
        <f t="shared" si="3"/>
        <v>81</v>
      </c>
      <c r="AA12" s="81"/>
      <c r="AB12" s="82">
        <v>34</v>
      </c>
      <c r="AC12" s="82"/>
      <c r="AD12" s="82">
        <v>47</v>
      </c>
      <c r="AE12" s="85"/>
      <c r="AF12" s="79" t="s">
        <v>50</v>
      </c>
      <c r="AG12" s="80"/>
      <c r="AH12" s="81">
        <f t="shared" si="4"/>
        <v>8</v>
      </c>
      <c r="AI12" s="81"/>
      <c r="AJ12" s="82">
        <v>2</v>
      </c>
      <c r="AK12" s="82"/>
      <c r="AL12" s="82">
        <v>6</v>
      </c>
      <c r="AM12" s="83"/>
    </row>
    <row r="13" spans="1:39" s="8" customFormat="1" ht="18" customHeight="1">
      <c r="A13" s="10" t="s">
        <v>51</v>
      </c>
      <c r="B13" s="81">
        <f t="shared" si="0"/>
        <v>169</v>
      </c>
      <c r="C13" s="81"/>
      <c r="D13" s="82">
        <v>87</v>
      </c>
      <c r="E13" s="82"/>
      <c r="F13" s="86">
        <v>82</v>
      </c>
      <c r="G13" s="87"/>
      <c r="H13" s="79" t="s">
        <v>52</v>
      </c>
      <c r="I13" s="80"/>
      <c r="J13" s="81">
        <f t="shared" si="1"/>
        <v>71</v>
      </c>
      <c r="K13" s="81"/>
      <c r="L13" s="82">
        <v>31</v>
      </c>
      <c r="M13" s="82"/>
      <c r="N13" s="82">
        <v>40</v>
      </c>
      <c r="O13" s="85"/>
      <c r="P13" s="79" t="s">
        <v>53</v>
      </c>
      <c r="Q13" s="80"/>
      <c r="R13" s="81">
        <f t="shared" si="2"/>
        <v>244</v>
      </c>
      <c r="S13" s="81"/>
      <c r="T13" s="82">
        <v>131</v>
      </c>
      <c r="U13" s="82"/>
      <c r="V13" s="82">
        <v>113</v>
      </c>
      <c r="W13" s="85"/>
      <c r="X13" s="79" t="s">
        <v>54</v>
      </c>
      <c r="Y13" s="80"/>
      <c r="Z13" s="81">
        <f t="shared" si="3"/>
        <v>63</v>
      </c>
      <c r="AA13" s="81"/>
      <c r="AB13" s="82">
        <v>30</v>
      </c>
      <c r="AC13" s="82"/>
      <c r="AD13" s="82">
        <v>33</v>
      </c>
      <c r="AE13" s="85"/>
      <c r="AF13" s="79" t="s">
        <v>55</v>
      </c>
      <c r="AG13" s="80"/>
      <c r="AH13" s="81">
        <f t="shared" si="4"/>
        <v>12</v>
      </c>
      <c r="AI13" s="81"/>
      <c r="AJ13" s="82">
        <v>4</v>
      </c>
      <c r="AK13" s="82"/>
      <c r="AL13" s="82">
        <v>8</v>
      </c>
      <c r="AM13" s="83"/>
    </row>
    <row r="14" spans="1:39" s="8" customFormat="1" ht="18" customHeight="1">
      <c r="A14" s="10" t="s">
        <v>56</v>
      </c>
      <c r="B14" s="81">
        <f t="shared" si="0"/>
        <v>183</v>
      </c>
      <c r="C14" s="81"/>
      <c r="D14" s="82">
        <v>93</v>
      </c>
      <c r="E14" s="82"/>
      <c r="F14" s="86">
        <v>90</v>
      </c>
      <c r="G14" s="87"/>
      <c r="H14" s="79" t="s">
        <v>57</v>
      </c>
      <c r="I14" s="80"/>
      <c r="J14" s="81">
        <f t="shared" si="1"/>
        <v>67</v>
      </c>
      <c r="K14" s="81"/>
      <c r="L14" s="82">
        <v>27</v>
      </c>
      <c r="M14" s="82"/>
      <c r="N14" s="82">
        <v>40</v>
      </c>
      <c r="O14" s="85"/>
      <c r="P14" s="79" t="s">
        <v>58</v>
      </c>
      <c r="Q14" s="80"/>
      <c r="R14" s="81">
        <f t="shared" si="2"/>
        <v>213</v>
      </c>
      <c r="S14" s="81"/>
      <c r="T14" s="82">
        <v>110</v>
      </c>
      <c r="U14" s="82"/>
      <c r="V14" s="82">
        <v>103</v>
      </c>
      <c r="W14" s="85"/>
      <c r="X14" s="79" t="s">
        <v>59</v>
      </c>
      <c r="Y14" s="80"/>
      <c r="Z14" s="81">
        <f t="shared" si="3"/>
        <v>62</v>
      </c>
      <c r="AA14" s="81"/>
      <c r="AB14" s="82">
        <v>29</v>
      </c>
      <c r="AC14" s="82"/>
      <c r="AD14" s="82">
        <v>33</v>
      </c>
      <c r="AE14" s="85"/>
      <c r="AF14" s="79" t="s">
        <v>60</v>
      </c>
      <c r="AG14" s="80"/>
      <c r="AH14" s="81">
        <f t="shared" si="4"/>
        <v>10</v>
      </c>
      <c r="AI14" s="81"/>
      <c r="AJ14" s="82">
        <v>5</v>
      </c>
      <c r="AK14" s="82"/>
      <c r="AL14" s="82">
        <v>5</v>
      </c>
      <c r="AM14" s="83"/>
    </row>
    <row r="15" spans="1:39" s="8" customFormat="1" ht="18" customHeight="1">
      <c r="A15" s="10" t="s">
        <v>61</v>
      </c>
      <c r="B15" s="81">
        <f t="shared" si="0"/>
        <v>185</v>
      </c>
      <c r="C15" s="81"/>
      <c r="D15" s="82">
        <v>103</v>
      </c>
      <c r="E15" s="82"/>
      <c r="F15" s="86">
        <v>82</v>
      </c>
      <c r="G15" s="87"/>
      <c r="H15" s="79" t="s">
        <v>62</v>
      </c>
      <c r="I15" s="80"/>
      <c r="J15" s="81">
        <f t="shared" si="1"/>
        <v>89</v>
      </c>
      <c r="K15" s="81"/>
      <c r="L15" s="82">
        <v>43</v>
      </c>
      <c r="M15" s="82"/>
      <c r="N15" s="82">
        <v>46</v>
      </c>
      <c r="O15" s="85"/>
      <c r="P15" s="79" t="s">
        <v>63</v>
      </c>
      <c r="Q15" s="80"/>
      <c r="R15" s="81">
        <f t="shared" si="2"/>
        <v>190</v>
      </c>
      <c r="S15" s="81"/>
      <c r="T15" s="82">
        <v>91</v>
      </c>
      <c r="U15" s="82"/>
      <c r="V15" s="82">
        <v>99</v>
      </c>
      <c r="W15" s="85"/>
      <c r="X15" s="79" t="s">
        <v>64</v>
      </c>
      <c r="Y15" s="80"/>
      <c r="Z15" s="81">
        <f t="shared" si="3"/>
        <v>69</v>
      </c>
      <c r="AA15" s="81"/>
      <c r="AB15" s="82">
        <v>34</v>
      </c>
      <c r="AC15" s="82"/>
      <c r="AD15" s="82">
        <v>35</v>
      </c>
      <c r="AE15" s="85"/>
      <c r="AF15" s="79" t="s">
        <v>65</v>
      </c>
      <c r="AG15" s="80"/>
      <c r="AH15" s="81">
        <f t="shared" si="4"/>
        <v>7</v>
      </c>
      <c r="AI15" s="81"/>
      <c r="AJ15" s="82">
        <v>3</v>
      </c>
      <c r="AK15" s="82"/>
      <c r="AL15" s="82">
        <v>4</v>
      </c>
      <c r="AM15" s="83"/>
    </row>
    <row r="16" spans="1:39" s="8" customFormat="1" ht="18" customHeight="1">
      <c r="A16" s="10" t="s">
        <v>66</v>
      </c>
      <c r="B16" s="81">
        <f t="shared" si="0"/>
        <v>212</v>
      </c>
      <c r="C16" s="81"/>
      <c r="D16" s="82">
        <v>113</v>
      </c>
      <c r="E16" s="82"/>
      <c r="F16" s="86">
        <v>99</v>
      </c>
      <c r="G16" s="87"/>
      <c r="H16" s="79" t="s">
        <v>67</v>
      </c>
      <c r="I16" s="80"/>
      <c r="J16" s="81">
        <f t="shared" si="1"/>
        <v>100</v>
      </c>
      <c r="K16" s="81"/>
      <c r="L16" s="82">
        <v>36</v>
      </c>
      <c r="M16" s="82"/>
      <c r="N16" s="82">
        <v>64</v>
      </c>
      <c r="O16" s="85"/>
      <c r="P16" s="79" t="s">
        <v>68</v>
      </c>
      <c r="Q16" s="80"/>
      <c r="R16" s="81">
        <f t="shared" si="2"/>
        <v>188</v>
      </c>
      <c r="S16" s="81"/>
      <c r="T16" s="82">
        <v>103</v>
      </c>
      <c r="U16" s="82"/>
      <c r="V16" s="82">
        <v>85</v>
      </c>
      <c r="W16" s="85"/>
      <c r="X16" s="79" t="s">
        <v>69</v>
      </c>
      <c r="Y16" s="80"/>
      <c r="Z16" s="81">
        <f t="shared" si="3"/>
        <v>59</v>
      </c>
      <c r="AA16" s="81"/>
      <c r="AB16" s="82">
        <v>33</v>
      </c>
      <c r="AC16" s="82"/>
      <c r="AD16" s="82">
        <v>26</v>
      </c>
      <c r="AE16" s="85"/>
      <c r="AF16" s="79" t="s">
        <v>70</v>
      </c>
      <c r="AG16" s="80"/>
      <c r="AH16" s="81">
        <f t="shared" si="4"/>
        <v>3</v>
      </c>
      <c r="AI16" s="81"/>
      <c r="AJ16" s="82">
        <v>1</v>
      </c>
      <c r="AK16" s="82"/>
      <c r="AL16" s="82">
        <v>2</v>
      </c>
      <c r="AM16" s="83"/>
    </row>
    <row r="17" spans="1:39" s="8" customFormat="1" ht="18" customHeight="1">
      <c r="A17" s="10" t="s">
        <v>71</v>
      </c>
      <c r="B17" s="81">
        <f t="shared" si="0"/>
        <v>188</v>
      </c>
      <c r="C17" s="81"/>
      <c r="D17" s="82">
        <v>97</v>
      </c>
      <c r="E17" s="82"/>
      <c r="F17" s="86">
        <v>91</v>
      </c>
      <c r="G17" s="87"/>
      <c r="H17" s="79" t="s">
        <v>72</v>
      </c>
      <c r="I17" s="80"/>
      <c r="J17" s="81">
        <f t="shared" si="1"/>
        <v>94</v>
      </c>
      <c r="K17" s="81"/>
      <c r="L17" s="82">
        <v>46</v>
      </c>
      <c r="M17" s="82"/>
      <c r="N17" s="82">
        <v>48</v>
      </c>
      <c r="O17" s="85"/>
      <c r="P17" s="79" t="s">
        <v>73</v>
      </c>
      <c r="Q17" s="80"/>
      <c r="R17" s="81">
        <f t="shared" si="2"/>
        <v>115</v>
      </c>
      <c r="S17" s="81"/>
      <c r="T17" s="82">
        <v>65</v>
      </c>
      <c r="U17" s="82"/>
      <c r="V17" s="82">
        <v>50</v>
      </c>
      <c r="W17" s="85"/>
      <c r="X17" s="79" t="s">
        <v>74</v>
      </c>
      <c r="Y17" s="80"/>
      <c r="Z17" s="81">
        <f t="shared" si="3"/>
        <v>37</v>
      </c>
      <c r="AA17" s="81"/>
      <c r="AB17" s="82">
        <v>21</v>
      </c>
      <c r="AC17" s="82"/>
      <c r="AD17" s="82">
        <v>16</v>
      </c>
      <c r="AE17" s="85"/>
      <c r="AF17" s="79" t="s">
        <v>75</v>
      </c>
      <c r="AG17" s="80"/>
      <c r="AH17" s="81">
        <f t="shared" si="4"/>
        <v>6</v>
      </c>
      <c r="AI17" s="81"/>
      <c r="AJ17" s="82">
        <v>0</v>
      </c>
      <c r="AK17" s="82"/>
      <c r="AL17" s="82">
        <v>6</v>
      </c>
      <c r="AM17" s="83"/>
    </row>
    <row r="18" spans="1:39" s="8" customFormat="1" ht="18" customHeight="1">
      <c r="A18" s="10" t="s">
        <v>76</v>
      </c>
      <c r="B18" s="81">
        <f t="shared" si="0"/>
        <v>193</v>
      </c>
      <c r="C18" s="81"/>
      <c r="D18" s="82">
        <v>100</v>
      </c>
      <c r="E18" s="82"/>
      <c r="F18" s="86">
        <v>93</v>
      </c>
      <c r="G18" s="87"/>
      <c r="H18" s="79" t="s">
        <v>77</v>
      </c>
      <c r="I18" s="80"/>
      <c r="J18" s="81">
        <f t="shared" si="1"/>
        <v>99</v>
      </c>
      <c r="K18" s="81"/>
      <c r="L18" s="82">
        <v>43</v>
      </c>
      <c r="M18" s="82"/>
      <c r="N18" s="82">
        <v>56</v>
      </c>
      <c r="O18" s="85"/>
      <c r="P18" s="79" t="s">
        <v>78</v>
      </c>
      <c r="Q18" s="80"/>
      <c r="R18" s="81">
        <f t="shared" si="2"/>
        <v>94</v>
      </c>
      <c r="S18" s="81"/>
      <c r="T18" s="82">
        <v>51</v>
      </c>
      <c r="U18" s="82"/>
      <c r="V18" s="82">
        <v>43</v>
      </c>
      <c r="W18" s="85"/>
      <c r="X18" s="79" t="s">
        <v>79</v>
      </c>
      <c r="Y18" s="80"/>
      <c r="Z18" s="81">
        <f t="shared" si="3"/>
        <v>32</v>
      </c>
      <c r="AA18" s="81"/>
      <c r="AB18" s="82">
        <v>12</v>
      </c>
      <c r="AC18" s="82"/>
      <c r="AD18" s="82">
        <v>20</v>
      </c>
      <c r="AE18" s="85"/>
      <c r="AF18" s="79" t="s">
        <v>80</v>
      </c>
      <c r="AG18" s="80"/>
      <c r="AH18" s="81">
        <f t="shared" si="4"/>
        <v>6</v>
      </c>
      <c r="AI18" s="81"/>
      <c r="AJ18" s="82">
        <v>1</v>
      </c>
      <c r="AK18" s="82"/>
      <c r="AL18" s="82">
        <v>5</v>
      </c>
      <c r="AM18" s="83"/>
    </row>
    <row r="19" spans="1:39" s="8" customFormat="1" ht="18" customHeight="1">
      <c r="A19" s="10" t="s">
        <v>81</v>
      </c>
      <c r="B19" s="81">
        <f t="shared" si="0"/>
        <v>227</v>
      </c>
      <c r="C19" s="81"/>
      <c r="D19" s="82">
        <v>112</v>
      </c>
      <c r="E19" s="82"/>
      <c r="F19" s="86">
        <v>115</v>
      </c>
      <c r="G19" s="87"/>
      <c r="H19" s="79" t="s">
        <v>82</v>
      </c>
      <c r="I19" s="80"/>
      <c r="J19" s="81">
        <f t="shared" si="1"/>
        <v>97</v>
      </c>
      <c r="K19" s="81"/>
      <c r="L19" s="82">
        <v>51</v>
      </c>
      <c r="M19" s="82"/>
      <c r="N19" s="82">
        <v>46</v>
      </c>
      <c r="O19" s="85"/>
      <c r="P19" s="79" t="s">
        <v>83</v>
      </c>
      <c r="Q19" s="80"/>
      <c r="R19" s="81">
        <f t="shared" si="2"/>
        <v>85</v>
      </c>
      <c r="S19" s="81"/>
      <c r="T19" s="82">
        <v>50</v>
      </c>
      <c r="U19" s="82"/>
      <c r="V19" s="82">
        <v>35</v>
      </c>
      <c r="W19" s="85"/>
      <c r="X19" s="79" t="s">
        <v>84</v>
      </c>
      <c r="Y19" s="80"/>
      <c r="Z19" s="81">
        <f t="shared" si="3"/>
        <v>36</v>
      </c>
      <c r="AA19" s="81"/>
      <c r="AB19" s="82">
        <v>20</v>
      </c>
      <c r="AC19" s="82"/>
      <c r="AD19" s="82">
        <v>16</v>
      </c>
      <c r="AE19" s="85"/>
      <c r="AF19" s="79" t="s">
        <v>85</v>
      </c>
      <c r="AG19" s="80"/>
      <c r="AH19" s="81">
        <f t="shared" si="4"/>
        <v>6</v>
      </c>
      <c r="AI19" s="81"/>
      <c r="AJ19" s="82">
        <v>0</v>
      </c>
      <c r="AK19" s="82"/>
      <c r="AL19" s="82">
        <v>6</v>
      </c>
      <c r="AM19" s="83"/>
    </row>
    <row r="20" spans="1:39" s="8" customFormat="1" ht="18" customHeight="1">
      <c r="A20" s="10" t="s">
        <v>86</v>
      </c>
      <c r="B20" s="81">
        <f t="shared" si="0"/>
        <v>201</v>
      </c>
      <c r="C20" s="81"/>
      <c r="D20" s="82">
        <v>97</v>
      </c>
      <c r="E20" s="82"/>
      <c r="F20" s="86">
        <v>104</v>
      </c>
      <c r="G20" s="87"/>
      <c r="H20" s="79" t="s">
        <v>87</v>
      </c>
      <c r="I20" s="80"/>
      <c r="J20" s="81">
        <f t="shared" si="1"/>
        <v>104</v>
      </c>
      <c r="K20" s="81"/>
      <c r="L20" s="82">
        <v>59</v>
      </c>
      <c r="M20" s="82"/>
      <c r="N20" s="82">
        <v>45</v>
      </c>
      <c r="O20" s="85"/>
      <c r="P20" s="79" t="s">
        <v>88</v>
      </c>
      <c r="Q20" s="80"/>
      <c r="R20" s="81">
        <f t="shared" si="2"/>
        <v>65</v>
      </c>
      <c r="S20" s="81"/>
      <c r="T20" s="82">
        <v>39</v>
      </c>
      <c r="U20" s="82"/>
      <c r="V20" s="82">
        <v>26</v>
      </c>
      <c r="W20" s="85"/>
      <c r="X20" s="79" t="s">
        <v>89</v>
      </c>
      <c r="Y20" s="80"/>
      <c r="Z20" s="81">
        <f t="shared" si="3"/>
        <v>36</v>
      </c>
      <c r="AA20" s="81"/>
      <c r="AB20" s="82">
        <v>22</v>
      </c>
      <c r="AC20" s="82"/>
      <c r="AD20" s="82">
        <v>14</v>
      </c>
      <c r="AE20" s="85"/>
      <c r="AF20" s="79" t="s">
        <v>90</v>
      </c>
      <c r="AG20" s="80"/>
      <c r="AH20" s="81">
        <f t="shared" si="4"/>
        <v>0</v>
      </c>
      <c r="AI20" s="81"/>
      <c r="AJ20" s="82">
        <v>0</v>
      </c>
      <c r="AK20" s="82"/>
      <c r="AL20" s="82">
        <v>0</v>
      </c>
      <c r="AM20" s="83"/>
    </row>
    <row r="21" spans="1:39" s="8" customFormat="1" ht="18" customHeight="1">
      <c r="A21" s="10" t="s">
        <v>91</v>
      </c>
      <c r="B21" s="81">
        <f t="shared" si="0"/>
        <v>175</v>
      </c>
      <c r="C21" s="81"/>
      <c r="D21" s="82">
        <v>99</v>
      </c>
      <c r="E21" s="82"/>
      <c r="F21" s="86">
        <v>76</v>
      </c>
      <c r="G21" s="87"/>
      <c r="H21" s="79" t="s">
        <v>92</v>
      </c>
      <c r="I21" s="80"/>
      <c r="J21" s="81">
        <f t="shared" si="1"/>
        <v>109</v>
      </c>
      <c r="K21" s="81"/>
      <c r="L21" s="82">
        <v>50</v>
      </c>
      <c r="M21" s="82"/>
      <c r="N21" s="82">
        <v>59</v>
      </c>
      <c r="O21" s="85"/>
      <c r="P21" s="79" t="s">
        <v>93</v>
      </c>
      <c r="Q21" s="80"/>
      <c r="R21" s="81">
        <f t="shared" si="2"/>
        <v>76</v>
      </c>
      <c r="S21" s="81"/>
      <c r="T21" s="82">
        <v>43</v>
      </c>
      <c r="U21" s="82"/>
      <c r="V21" s="82">
        <v>33</v>
      </c>
      <c r="W21" s="85"/>
      <c r="X21" s="79" t="s">
        <v>94</v>
      </c>
      <c r="Y21" s="80"/>
      <c r="Z21" s="81">
        <f t="shared" si="3"/>
        <v>33</v>
      </c>
      <c r="AA21" s="81"/>
      <c r="AB21" s="82">
        <v>12</v>
      </c>
      <c r="AC21" s="82"/>
      <c r="AD21" s="82">
        <v>21</v>
      </c>
      <c r="AE21" s="85"/>
      <c r="AF21" s="79" t="s">
        <v>95</v>
      </c>
      <c r="AG21" s="80"/>
      <c r="AH21" s="81">
        <f t="shared" si="4"/>
        <v>2</v>
      </c>
      <c r="AI21" s="81"/>
      <c r="AJ21" s="82">
        <v>1</v>
      </c>
      <c r="AK21" s="82"/>
      <c r="AL21" s="82">
        <v>1</v>
      </c>
      <c r="AM21" s="83"/>
    </row>
    <row r="22" spans="1:39" s="8" customFormat="1" ht="18" customHeight="1">
      <c r="A22" s="10" t="s">
        <v>96</v>
      </c>
      <c r="B22" s="81">
        <f t="shared" si="0"/>
        <v>188</v>
      </c>
      <c r="C22" s="81"/>
      <c r="D22" s="82">
        <v>91</v>
      </c>
      <c r="E22" s="82"/>
      <c r="F22" s="86">
        <v>97</v>
      </c>
      <c r="G22" s="87"/>
      <c r="H22" s="79" t="s">
        <v>97</v>
      </c>
      <c r="I22" s="80"/>
      <c r="J22" s="81">
        <f t="shared" si="1"/>
        <v>120</v>
      </c>
      <c r="K22" s="81"/>
      <c r="L22" s="82">
        <v>51</v>
      </c>
      <c r="M22" s="82"/>
      <c r="N22" s="82">
        <v>69</v>
      </c>
      <c r="O22" s="85"/>
      <c r="P22" s="79" t="s">
        <v>98</v>
      </c>
      <c r="Q22" s="80"/>
      <c r="R22" s="81">
        <f t="shared" si="2"/>
        <v>55</v>
      </c>
      <c r="S22" s="81"/>
      <c r="T22" s="82">
        <v>28</v>
      </c>
      <c r="U22" s="82"/>
      <c r="V22" s="82">
        <v>27</v>
      </c>
      <c r="W22" s="85"/>
      <c r="X22" s="79" t="s">
        <v>99</v>
      </c>
      <c r="Y22" s="80"/>
      <c r="Z22" s="81">
        <f t="shared" si="3"/>
        <v>36</v>
      </c>
      <c r="AA22" s="81"/>
      <c r="AB22" s="82">
        <v>17</v>
      </c>
      <c r="AC22" s="82"/>
      <c r="AD22" s="82">
        <v>19</v>
      </c>
      <c r="AE22" s="85"/>
      <c r="AF22" s="79" t="s">
        <v>100</v>
      </c>
      <c r="AG22" s="80"/>
      <c r="AH22" s="81">
        <f t="shared" si="4"/>
        <v>1</v>
      </c>
      <c r="AI22" s="81"/>
      <c r="AJ22" s="82">
        <v>0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166</v>
      </c>
      <c r="C23" s="66"/>
      <c r="D23" s="74">
        <v>91</v>
      </c>
      <c r="E23" s="74"/>
      <c r="F23" s="84">
        <v>75</v>
      </c>
      <c r="G23" s="67"/>
      <c r="H23" s="64" t="s">
        <v>102</v>
      </c>
      <c r="I23" s="65"/>
      <c r="J23" s="66">
        <f t="shared" si="1"/>
        <v>144</v>
      </c>
      <c r="K23" s="66"/>
      <c r="L23" s="74">
        <v>57</v>
      </c>
      <c r="M23" s="74"/>
      <c r="N23" s="74">
        <v>87</v>
      </c>
      <c r="O23" s="75"/>
      <c r="P23" s="64" t="s">
        <v>103</v>
      </c>
      <c r="Q23" s="65"/>
      <c r="R23" s="66">
        <f t="shared" si="2"/>
        <v>56</v>
      </c>
      <c r="S23" s="66"/>
      <c r="T23" s="74">
        <v>31</v>
      </c>
      <c r="U23" s="74"/>
      <c r="V23" s="74">
        <v>25</v>
      </c>
      <c r="W23" s="75"/>
      <c r="X23" s="64" t="s">
        <v>104</v>
      </c>
      <c r="Y23" s="65"/>
      <c r="Z23" s="66">
        <f t="shared" si="3"/>
        <v>25</v>
      </c>
      <c r="AA23" s="66"/>
      <c r="AB23" s="74">
        <v>13</v>
      </c>
      <c r="AC23" s="74"/>
      <c r="AD23" s="74">
        <v>12</v>
      </c>
      <c r="AE23" s="75"/>
      <c r="AF23" s="76" t="s">
        <v>105</v>
      </c>
      <c r="AG23" s="77"/>
      <c r="AH23" s="78">
        <f t="shared" si="4"/>
        <v>0</v>
      </c>
      <c r="AI23" s="78"/>
      <c r="AJ23" s="62">
        <v>0</v>
      </c>
      <c r="AK23" s="62"/>
      <c r="AL23" s="62">
        <v>0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3</v>
      </c>
      <c r="AI24" s="66"/>
      <c r="AJ24" s="67">
        <v>0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631</v>
      </c>
      <c r="D27" s="46"/>
      <c r="E27" s="45">
        <f>SUM(E28:F29)</f>
        <v>930</v>
      </c>
      <c r="F27" s="46"/>
      <c r="G27" s="45">
        <f>SUM(G28:H29)</f>
        <v>593</v>
      </c>
      <c r="H27" s="46"/>
      <c r="I27" s="45">
        <f>SUM(I28:J29)</f>
        <v>603</v>
      </c>
      <c r="J27" s="46"/>
      <c r="K27" s="45">
        <f>SUM(K28:L29)</f>
        <v>354</v>
      </c>
      <c r="L27" s="46"/>
      <c r="M27" s="45">
        <f>SUM(M28:N29)</f>
        <v>655</v>
      </c>
      <c r="N27" s="46"/>
      <c r="O27" s="45">
        <f>SUM(O28:P29)</f>
        <v>1023</v>
      </c>
      <c r="P27" s="46"/>
      <c r="Q27" s="45">
        <f>SUM(Q28:R29)</f>
        <v>2273</v>
      </c>
      <c r="R27" s="46"/>
      <c r="S27" s="45">
        <f>SUM(S28:T29)</f>
        <v>1137</v>
      </c>
      <c r="T27" s="46"/>
      <c r="U27" s="45">
        <f>SUM(U28:V29)</f>
        <v>247</v>
      </c>
      <c r="V27" s="46"/>
      <c r="W27" s="45">
        <f>SUM(W28:X29)</f>
        <v>307</v>
      </c>
      <c r="X27" s="46"/>
      <c r="Y27" s="45">
        <f>SUM(Y28:Z29)</f>
        <v>259</v>
      </c>
      <c r="Z27" s="46"/>
      <c r="AA27" s="45">
        <f>SUM(AA28:AB29)</f>
        <v>166</v>
      </c>
      <c r="AB27" s="46"/>
      <c r="AC27" s="45">
        <f>SUM(AC28:AD29)</f>
        <v>177</v>
      </c>
      <c r="AD27" s="46"/>
      <c r="AE27" s="45">
        <f>SUM(AE28:AF29)</f>
        <v>41</v>
      </c>
      <c r="AF27" s="46"/>
      <c r="AG27" s="45">
        <f>SUM(AG28:AH29)</f>
        <v>3</v>
      </c>
      <c r="AH27" s="46"/>
      <c r="AI27" s="47">
        <f>SUM(C27:AH27)</f>
        <v>9399</v>
      </c>
      <c r="AJ27" s="48"/>
      <c r="AK27" s="49">
        <v>3185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321</v>
      </c>
      <c r="D28" s="44"/>
      <c r="E28" s="43">
        <f>SUM(D10:E15)</f>
        <v>454</v>
      </c>
      <c r="F28" s="44"/>
      <c r="G28" s="43">
        <f>SUM(D16:E18)</f>
        <v>310</v>
      </c>
      <c r="H28" s="44"/>
      <c r="I28" s="43">
        <f>SUM(D19:E21)</f>
        <v>308</v>
      </c>
      <c r="J28" s="44"/>
      <c r="K28" s="43">
        <f>SUM(D22:E23)</f>
        <v>182</v>
      </c>
      <c r="L28" s="44"/>
      <c r="M28" s="43">
        <f>SUM(L4:M13)</f>
        <v>296</v>
      </c>
      <c r="N28" s="44"/>
      <c r="O28" s="43">
        <f>SUM(L14:M23)</f>
        <v>463</v>
      </c>
      <c r="P28" s="44"/>
      <c r="Q28" s="43">
        <f>SUM(T4:U13)</f>
        <v>1082</v>
      </c>
      <c r="R28" s="44"/>
      <c r="S28" s="43">
        <f>SUM(T14:U23)</f>
        <v>611</v>
      </c>
      <c r="T28" s="44"/>
      <c r="U28" s="43">
        <f>SUM(AB4:AC8)</f>
        <v>121</v>
      </c>
      <c r="V28" s="44"/>
      <c r="W28" s="43">
        <f>SUM(AB9:AC13)</f>
        <v>138</v>
      </c>
      <c r="X28" s="44"/>
      <c r="Y28" s="43">
        <f>SUM(AB14:AC18)</f>
        <v>129</v>
      </c>
      <c r="Z28" s="44"/>
      <c r="AA28" s="43">
        <f>SUM(AB19:AC23)</f>
        <v>84</v>
      </c>
      <c r="AB28" s="44"/>
      <c r="AC28" s="43">
        <f>SUM(AJ4:AK13)</f>
        <v>64</v>
      </c>
      <c r="AD28" s="44"/>
      <c r="AE28" s="43">
        <f>SUM(AJ14:AK23)</f>
        <v>11</v>
      </c>
      <c r="AF28" s="44"/>
      <c r="AG28" s="43">
        <f>AJ24</f>
        <v>0</v>
      </c>
      <c r="AH28" s="44"/>
      <c r="AI28" s="38">
        <f>SUM(C28:AH28)</f>
        <v>4574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310</v>
      </c>
      <c r="D29" s="21"/>
      <c r="E29" s="20">
        <f>SUM(F10:G15)</f>
        <v>476</v>
      </c>
      <c r="F29" s="21"/>
      <c r="G29" s="20">
        <f>SUM(F16:G18)</f>
        <v>283</v>
      </c>
      <c r="H29" s="21"/>
      <c r="I29" s="20">
        <f>SUM(F19:G21)</f>
        <v>295</v>
      </c>
      <c r="J29" s="21"/>
      <c r="K29" s="20">
        <f>SUM(F22:G23)</f>
        <v>172</v>
      </c>
      <c r="L29" s="21"/>
      <c r="M29" s="20">
        <f>SUM(N4:O13)</f>
        <v>359</v>
      </c>
      <c r="N29" s="21"/>
      <c r="O29" s="20">
        <f>SUM(N14:O23)</f>
        <v>560</v>
      </c>
      <c r="P29" s="21"/>
      <c r="Q29" s="20">
        <f>SUM(V4:W13)</f>
        <v>1191</v>
      </c>
      <c r="R29" s="21"/>
      <c r="S29" s="20">
        <f>SUM(V14:W23)</f>
        <v>526</v>
      </c>
      <c r="T29" s="21"/>
      <c r="U29" s="20">
        <f>SUM(AD4:AE8)</f>
        <v>126</v>
      </c>
      <c r="V29" s="21"/>
      <c r="W29" s="20">
        <f>SUM(AD9:AE13)</f>
        <v>169</v>
      </c>
      <c r="X29" s="21"/>
      <c r="Y29" s="20">
        <f>SUM(AD14:AE18)</f>
        <v>130</v>
      </c>
      <c r="Z29" s="21"/>
      <c r="AA29" s="20">
        <f>SUM(AD19:AE23)</f>
        <v>82</v>
      </c>
      <c r="AB29" s="21"/>
      <c r="AC29" s="20">
        <f>SUM(AL4:AM13)</f>
        <v>113</v>
      </c>
      <c r="AD29" s="21"/>
      <c r="AE29" s="20">
        <f>SUM(AL14:AM23)</f>
        <v>30</v>
      </c>
      <c r="AF29" s="21"/>
      <c r="AG29" s="20">
        <f>AL24</f>
        <v>3</v>
      </c>
      <c r="AH29" s="21"/>
      <c r="AI29" s="22">
        <f>SUM(C29:AH29)</f>
        <v>4825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2154</v>
      </c>
      <c r="D31" s="34"/>
      <c r="E31" s="34"/>
      <c r="F31" s="35">
        <f>C31/AI27</f>
        <v>0.22917331631024576</v>
      </c>
      <c r="G31" s="35"/>
      <c r="H31" s="36"/>
      <c r="I31" s="17">
        <f>SUM(I27:V27)</f>
        <v>6292</v>
      </c>
      <c r="J31" s="37"/>
      <c r="K31" s="37"/>
      <c r="L31" s="37"/>
      <c r="M31" s="37"/>
      <c r="N31" s="37"/>
      <c r="O31" s="37"/>
      <c r="P31" s="15">
        <f>I31/AI27</f>
        <v>0.669432918395574</v>
      </c>
      <c r="Q31" s="15"/>
      <c r="R31" s="15"/>
      <c r="S31" s="15"/>
      <c r="T31" s="15"/>
      <c r="U31" s="15"/>
      <c r="V31" s="16"/>
      <c r="W31" s="17">
        <f>SUM(W27:AH27)</f>
        <v>953</v>
      </c>
      <c r="X31" s="18"/>
      <c r="Y31" s="18"/>
      <c r="Z31" s="18"/>
      <c r="AA31" s="18"/>
      <c r="AB31" s="18"/>
      <c r="AC31" s="15">
        <f>W31/AI27</f>
        <v>0.10139376529418023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70</v>
      </c>
      <c r="C4" s="90"/>
      <c r="D4" s="91">
        <v>36</v>
      </c>
      <c r="E4" s="91"/>
      <c r="F4" s="96">
        <v>34</v>
      </c>
      <c r="G4" s="97"/>
      <c r="H4" s="88" t="s">
        <v>7</v>
      </c>
      <c r="I4" s="89"/>
      <c r="J4" s="90">
        <f aca="true" t="shared" si="1" ref="J4:J23">SUM(L4:N4)</f>
        <v>90</v>
      </c>
      <c r="K4" s="90"/>
      <c r="L4" s="91">
        <v>48</v>
      </c>
      <c r="M4" s="91"/>
      <c r="N4" s="91">
        <v>42</v>
      </c>
      <c r="O4" s="93"/>
      <c r="P4" s="88" t="s">
        <v>8</v>
      </c>
      <c r="Q4" s="89"/>
      <c r="R4" s="90">
        <f aca="true" t="shared" si="2" ref="R4:R23">SUM(T4:V4)</f>
        <v>132</v>
      </c>
      <c r="S4" s="90"/>
      <c r="T4" s="91">
        <v>64</v>
      </c>
      <c r="U4" s="91"/>
      <c r="V4" s="91">
        <v>68</v>
      </c>
      <c r="W4" s="93"/>
      <c r="X4" s="88" t="s">
        <v>9</v>
      </c>
      <c r="Y4" s="89"/>
      <c r="Z4" s="90">
        <f aca="true" t="shared" si="3" ref="Z4:Z23">SUM(AB4:AD4)</f>
        <v>85</v>
      </c>
      <c r="AA4" s="90"/>
      <c r="AB4" s="91">
        <v>37</v>
      </c>
      <c r="AC4" s="91"/>
      <c r="AD4" s="91">
        <v>48</v>
      </c>
      <c r="AE4" s="93"/>
      <c r="AF4" s="88" t="s">
        <v>10</v>
      </c>
      <c r="AG4" s="89"/>
      <c r="AH4" s="90">
        <f aca="true" t="shared" si="4" ref="AH4:AH24">SUM(AJ4:AL4)</f>
        <v>65</v>
      </c>
      <c r="AI4" s="90"/>
      <c r="AJ4" s="91">
        <v>28</v>
      </c>
      <c r="AK4" s="91"/>
      <c r="AL4" s="91">
        <v>37</v>
      </c>
      <c r="AM4" s="92"/>
    </row>
    <row r="5" spans="1:39" s="8" customFormat="1" ht="18" customHeight="1">
      <c r="A5" s="10" t="s">
        <v>11</v>
      </c>
      <c r="B5" s="81">
        <f t="shared" si="0"/>
        <v>71</v>
      </c>
      <c r="C5" s="81"/>
      <c r="D5" s="82">
        <v>37</v>
      </c>
      <c r="E5" s="82"/>
      <c r="F5" s="86">
        <v>34</v>
      </c>
      <c r="G5" s="87"/>
      <c r="H5" s="79" t="s">
        <v>12</v>
      </c>
      <c r="I5" s="80"/>
      <c r="J5" s="81">
        <f t="shared" si="1"/>
        <v>103</v>
      </c>
      <c r="K5" s="81"/>
      <c r="L5" s="82">
        <v>55</v>
      </c>
      <c r="M5" s="82"/>
      <c r="N5" s="82">
        <v>48</v>
      </c>
      <c r="O5" s="85"/>
      <c r="P5" s="79" t="s">
        <v>13</v>
      </c>
      <c r="Q5" s="80"/>
      <c r="R5" s="81">
        <f t="shared" si="2"/>
        <v>135</v>
      </c>
      <c r="S5" s="81"/>
      <c r="T5" s="82">
        <v>67</v>
      </c>
      <c r="U5" s="82"/>
      <c r="V5" s="82">
        <v>68</v>
      </c>
      <c r="W5" s="85"/>
      <c r="X5" s="79" t="s">
        <v>14</v>
      </c>
      <c r="Y5" s="80"/>
      <c r="Z5" s="81">
        <f t="shared" si="3"/>
        <v>84</v>
      </c>
      <c r="AA5" s="81"/>
      <c r="AB5" s="82">
        <v>41</v>
      </c>
      <c r="AC5" s="82"/>
      <c r="AD5" s="82">
        <v>43</v>
      </c>
      <c r="AE5" s="85"/>
      <c r="AF5" s="79" t="s">
        <v>15</v>
      </c>
      <c r="AG5" s="80"/>
      <c r="AH5" s="81">
        <f t="shared" si="4"/>
        <v>47</v>
      </c>
      <c r="AI5" s="81"/>
      <c r="AJ5" s="82">
        <v>19</v>
      </c>
      <c r="AK5" s="82"/>
      <c r="AL5" s="82">
        <v>28</v>
      </c>
      <c r="AM5" s="83"/>
    </row>
    <row r="6" spans="1:39" s="8" customFormat="1" ht="18" customHeight="1">
      <c r="A6" s="10" t="s">
        <v>16</v>
      </c>
      <c r="B6" s="81">
        <f t="shared" si="0"/>
        <v>79</v>
      </c>
      <c r="C6" s="81"/>
      <c r="D6" s="82">
        <v>41</v>
      </c>
      <c r="E6" s="82"/>
      <c r="F6" s="86">
        <v>38</v>
      </c>
      <c r="G6" s="87"/>
      <c r="H6" s="79" t="s">
        <v>17</v>
      </c>
      <c r="I6" s="80"/>
      <c r="J6" s="81">
        <f t="shared" si="1"/>
        <v>82</v>
      </c>
      <c r="K6" s="81"/>
      <c r="L6" s="82">
        <v>39</v>
      </c>
      <c r="M6" s="82"/>
      <c r="N6" s="82">
        <v>43</v>
      </c>
      <c r="O6" s="85"/>
      <c r="P6" s="79" t="s">
        <v>18</v>
      </c>
      <c r="Q6" s="80"/>
      <c r="R6" s="81">
        <f t="shared" si="2"/>
        <v>128</v>
      </c>
      <c r="S6" s="81"/>
      <c r="T6" s="82">
        <v>66</v>
      </c>
      <c r="U6" s="82"/>
      <c r="V6" s="82">
        <v>62</v>
      </c>
      <c r="W6" s="85"/>
      <c r="X6" s="79" t="s">
        <v>19</v>
      </c>
      <c r="Y6" s="80"/>
      <c r="Z6" s="81">
        <f t="shared" si="3"/>
        <v>96</v>
      </c>
      <c r="AA6" s="81"/>
      <c r="AB6" s="82">
        <v>43</v>
      </c>
      <c r="AC6" s="82"/>
      <c r="AD6" s="82">
        <v>53</v>
      </c>
      <c r="AE6" s="85"/>
      <c r="AF6" s="79" t="s">
        <v>20</v>
      </c>
      <c r="AG6" s="80"/>
      <c r="AH6" s="81">
        <f t="shared" si="4"/>
        <v>58</v>
      </c>
      <c r="AI6" s="81"/>
      <c r="AJ6" s="82">
        <v>19</v>
      </c>
      <c r="AK6" s="82"/>
      <c r="AL6" s="82">
        <v>39</v>
      </c>
      <c r="AM6" s="83"/>
    </row>
    <row r="7" spans="1:39" s="8" customFormat="1" ht="18" customHeight="1">
      <c r="A7" s="10" t="s">
        <v>21</v>
      </c>
      <c r="B7" s="81">
        <f t="shared" si="0"/>
        <v>92</v>
      </c>
      <c r="C7" s="81"/>
      <c r="D7" s="82">
        <v>47</v>
      </c>
      <c r="E7" s="82"/>
      <c r="F7" s="86">
        <v>45</v>
      </c>
      <c r="G7" s="87"/>
      <c r="H7" s="79" t="s">
        <v>22</v>
      </c>
      <c r="I7" s="80"/>
      <c r="J7" s="81">
        <f t="shared" si="1"/>
        <v>93</v>
      </c>
      <c r="K7" s="81"/>
      <c r="L7" s="82">
        <v>56</v>
      </c>
      <c r="M7" s="82"/>
      <c r="N7" s="82">
        <v>37</v>
      </c>
      <c r="O7" s="85"/>
      <c r="P7" s="79" t="s">
        <v>23</v>
      </c>
      <c r="Q7" s="80"/>
      <c r="R7" s="81">
        <f t="shared" si="2"/>
        <v>151</v>
      </c>
      <c r="S7" s="81"/>
      <c r="T7" s="82">
        <v>69</v>
      </c>
      <c r="U7" s="82"/>
      <c r="V7" s="82">
        <v>82</v>
      </c>
      <c r="W7" s="85"/>
      <c r="X7" s="79" t="s">
        <v>24</v>
      </c>
      <c r="Y7" s="80"/>
      <c r="Z7" s="81">
        <f t="shared" si="3"/>
        <v>83</v>
      </c>
      <c r="AA7" s="81"/>
      <c r="AB7" s="82">
        <v>36</v>
      </c>
      <c r="AC7" s="82"/>
      <c r="AD7" s="82">
        <v>47</v>
      </c>
      <c r="AE7" s="85"/>
      <c r="AF7" s="79" t="s">
        <v>25</v>
      </c>
      <c r="AG7" s="80"/>
      <c r="AH7" s="81">
        <f t="shared" si="4"/>
        <v>61</v>
      </c>
      <c r="AI7" s="81"/>
      <c r="AJ7" s="82">
        <v>28</v>
      </c>
      <c r="AK7" s="82"/>
      <c r="AL7" s="82">
        <v>33</v>
      </c>
      <c r="AM7" s="83"/>
    </row>
    <row r="8" spans="1:39" s="8" customFormat="1" ht="18" customHeight="1">
      <c r="A8" s="10" t="s">
        <v>26</v>
      </c>
      <c r="B8" s="81">
        <f t="shared" si="0"/>
        <v>87</v>
      </c>
      <c r="C8" s="81"/>
      <c r="D8" s="82">
        <v>42</v>
      </c>
      <c r="E8" s="82"/>
      <c r="F8" s="86">
        <v>45</v>
      </c>
      <c r="G8" s="87"/>
      <c r="H8" s="79" t="s">
        <v>27</v>
      </c>
      <c r="I8" s="80"/>
      <c r="J8" s="81">
        <f t="shared" si="1"/>
        <v>90</v>
      </c>
      <c r="K8" s="81"/>
      <c r="L8" s="82">
        <v>46</v>
      </c>
      <c r="M8" s="82"/>
      <c r="N8" s="82">
        <v>44</v>
      </c>
      <c r="O8" s="85"/>
      <c r="P8" s="79" t="s">
        <v>28</v>
      </c>
      <c r="Q8" s="80"/>
      <c r="R8" s="81">
        <f t="shared" si="2"/>
        <v>168</v>
      </c>
      <c r="S8" s="81"/>
      <c r="T8" s="82">
        <v>80</v>
      </c>
      <c r="U8" s="82"/>
      <c r="V8" s="82">
        <v>88</v>
      </c>
      <c r="W8" s="85"/>
      <c r="X8" s="79" t="s">
        <v>29</v>
      </c>
      <c r="Y8" s="80"/>
      <c r="Z8" s="81">
        <f t="shared" si="3"/>
        <v>93</v>
      </c>
      <c r="AA8" s="81"/>
      <c r="AB8" s="82">
        <v>52</v>
      </c>
      <c r="AC8" s="82"/>
      <c r="AD8" s="82">
        <v>41</v>
      </c>
      <c r="AE8" s="85"/>
      <c r="AF8" s="79" t="s">
        <v>30</v>
      </c>
      <c r="AG8" s="80"/>
      <c r="AH8" s="81">
        <f t="shared" si="4"/>
        <v>45</v>
      </c>
      <c r="AI8" s="81"/>
      <c r="AJ8" s="82">
        <v>19</v>
      </c>
      <c r="AK8" s="82"/>
      <c r="AL8" s="82">
        <v>26</v>
      </c>
      <c r="AM8" s="83"/>
    </row>
    <row r="9" spans="1:39" s="8" customFormat="1" ht="18" customHeight="1">
      <c r="A9" s="10" t="s">
        <v>31</v>
      </c>
      <c r="B9" s="81">
        <f t="shared" si="0"/>
        <v>102</v>
      </c>
      <c r="C9" s="81"/>
      <c r="D9" s="82">
        <v>49</v>
      </c>
      <c r="E9" s="82"/>
      <c r="F9" s="86">
        <v>53</v>
      </c>
      <c r="G9" s="87"/>
      <c r="H9" s="79" t="s">
        <v>32</v>
      </c>
      <c r="I9" s="80"/>
      <c r="J9" s="81">
        <f t="shared" si="1"/>
        <v>89</v>
      </c>
      <c r="K9" s="81"/>
      <c r="L9" s="82">
        <v>45</v>
      </c>
      <c r="M9" s="82"/>
      <c r="N9" s="82">
        <v>44</v>
      </c>
      <c r="O9" s="85"/>
      <c r="P9" s="79" t="s">
        <v>33</v>
      </c>
      <c r="Q9" s="80"/>
      <c r="R9" s="81">
        <f t="shared" si="2"/>
        <v>171</v>
      </c>
      <c r="S9" s="81"/>
      <c r="T9" s="82">
        <v>78</v>
      </c>
      <c r="U9" s="82"/>
      <c r="V9" s="82">
        <v>93</v>
      </c>
      <c r="W9" s="85"/>
      <c r="X9" s="79" t="s">
        <v>34</v>
      </c>
      <c r="Y9" s="80"/>
      <c r="Z9" s="81">
        <f t="shared" si="3"/>
        <v>93</v>
      </c>
      <c r="AA9" s="81"/>
      <c r="AB9" s="82">
        <v>43</v>
      </c>
      <c r="AC9" s="82"/>
      <c r="AD9" s="82">
        <v>50</v>
      </c>
      <c r="AE9" s="85"/>
      <c r="AF9" s="79" t="s">
        <v>35</v>
      </c>
      <c r="AG9" s="80"/>
      <c r="AH9" s="81">
        <f t="shared" si="4"/>
        <v>41</v>
      </c>
      <c r="AI9" s="81"/>
      <c r="AJ9" s="82">
        <v>14</v>
      </c>
      <c r="AK9" s="82"/>
      <c r="AL9" s="82">
        <v>27</v>
      </c>
      <c r="AM9" s="83"/>
    </row>
    <row r="10" spans="1:39" s="8" customFormat="1" ht="18" customHeight="1">
      <c r="A10" s="10" t="s">
        <v>36</v>
      </c>
      <c r="B10" s="81">
        <f t="shared" si="0"/>
        <v>97</v>
      </c>
      <c r="C10" s="81"/>
      <c r="D10" s="82">
        <v>45</v>
      </c>
      <c r="E10" s="82"/>
      <c r="F10" s="86">
        <v>52</v>
      </c>
      <c r="G10" s="87"/>
      <c r="H10" s="79" t="s">
        <v>37</v>
      </c>
      <c r="I10" s="80"/>
      <c r="J10" s="81">
        <f t="shared" si="1"/>
        <v>67</v>
      </c>
      <c r="K10" s="81"/>
      <c r="L10" s="82">
        <v>40</v>
      </c>
      <c r="M10" s="82"/>
      <c r="N10" s="82">
        <v>27</v>
      </c>
      <c r="O10" s="85"/>
      <c r="P10" s="79" t="s">
        <v>38</v>
      </c>
      <c r="Q10" s="80"/>
      <c r="R10" s="81">
        <f t="shared" si="2"/>
        <v>192</v>
      </c>
      <c r="S10" s="81"/>
      <c r="T10" s="82">
        <v>85</v>
      </c>
      <c r="U10" s="82"/>
      <c r="V10" s="82">
        <v>107</v>
      </c>
      <c r="W10" s="85"/>
      <c r="X10" s="79" t="s">
        <v>39</v>
      </c>
      <c r="Y10" s="80"/>
      <c r="Z10" s="81">
        <f t="shared" si="3"/>
        <v>98</v>
      </c>
      <c r="AA10" s="81"/>
      <c r="AB10" s="82">
        <v>42</v>
      </c>
      <c r="AC10" s="82"/>
      <c r="AD10" s="82">
        <v>56</v>
      </c>
      <c r="AE10" s="85"/>
      <c r="AF10" s="79" t="s">
        <v>40</v>
      </c>
      <c r="AG10" s="80"/>
      <c r="AH10" s="81">
        <f t="shared" si="4"/>
        <v>43</v>
      </c>
      <c r="AI10" s="81"/>
      <c r="AJ10" s="82">
        <v>10</v>
      </c>
      <c r="AK10" s="82"/>
      <c r="AL10" s="82">
        <v>33</v>
      </c>
      <c r="AM10" s="83"/>
    </row>
    <row r="11" spans="1:39" s="8" customFormat="1" ht="18" customHeight="1">
      <c r="A11" s="10" t="s">
        <v>41</v>
      </c>
      <c r="B11" s="81">
        <f t="shared" si="0"/>
        <v>77</v>
      </c>
      <c r="C11" s="81"/>
      <c r="D11" s="82">
        <v>39</v>
      </c>
      <c r="E11" s="82"/>
      <c r="F11" s="86">
        <v>38</v>
      </c>
      <c r="G11" s="87"/>
      <c r="H11" s="79" t="s">
        <v>42</v>
      </c>
      <c r="I11" s="80"/>
      <c r="J11" s="81">
        <f t="shared" si="1"/>
        <v>79</v>
      </c>
      <c r="K11" s="81"/>
      <c r="L11" s="82">
        <v>36</v>
      </c>
      <c r="M11" s="82"/>
      <c r="N11" s="82">
        <v>43</v>
      </c>
      <c r="O11" s="85"/>
      <c r="P11" s="79" t="s">
        <v>43</v>
      </c>
      <c r="Q11" s="80"/>
      <c r="R11" s="81">
        <f t="shared" si="2"/>
        <v>178</v>
      </c>
      <c r="S11" s="81"/>
      <c r="T11" s="82">
        <v>82</v>
      </c>
      <c r="U11" s="82"/>
      <c r="V11" s="82">
        <v>96</v>
      </c>
      <c r="W11" s="85"/>
      <c r="X11" s="79" t="s">
        <v>44</v>
      </c>
      <c r="Y11" s="80"/>
      <c r="Z11" s="81">
        <f t="shared" si="3"/>
        <v>117</v>
      </c>
      <c r="AA11" s="81"/>
      <c r="AB11" s="82">
        <v>53</v>
      </c>
      <c r="AC11" s="82"/>
      <c r="AD11" s="82">
        <v>64</v>
      </c>
      <c r="AE11" s="85"/>
      <c r="AF11" s="79" t="s">
        <v>45</v>
      </c>
      <c r="AG11" s="80"/>
      <c r="AH11" s="81">
        <f t="shared" si="4"/>
        <v>38</v>
      </c>
      <c r="AI11" s="81"/>
      <c r="AJ11" s="82">
        <v>12</v>
      </c>
      <c r="AK11" s="82"/>
      <c r="AL11" s="82">
        <v>26</v>
      </c>
      <c r="AM11" s="83"/>
    </row>
    <row r="12" spans="1:39" s="8" customFormat="1" ht="18" customHeight="1">
      <c r="A12" s="10" t="s">
        <v>46</v>
      </c>
      <c r="B12" s="81">
        <f t="shared" si="0"/>
        <v>97</v>
      </c>
      <c r="C12" s="81"/>
      <c r="D12" s="82">
        <v>52</v>
      </c>
      <c r="E12" s="82"/>
      <c r="F12" s="86">
        <v>45</v>
      </c>
      <c r="G12" s="87"/>
      <c r="H12" s="79" t="s">
        <v>47</v>
      </c>
      <c r="I12" s="80"/>
      <c r="J12" s="81">
        <f t="shared" si="1"/>
        <v>72</v>
      </c>
      <c r="K12" s="81"/>
      <c r="L12" s="82">
        <v>35</v>
      </c>
      <c r="M12" s="82"/>
      <c r="N12" s="82">
        <v>37</v>
      </c>
      <c r="O12" s="85"/>
      <c r="P12" s="79" t="s">
        <v>48</v>
      </c>
      <c r="Q12" s="80"/>
      <c r="R12" s="81">
        <f t="shared" si="2"/>
        <v>161</v>
      </c>
      <c r="S12" s="81"/>
      <c r="T12" s="82">
        <v>81</v>
      </c>
      <c r="U12" s="82"/>
      <c r="V12" s="82">
        <v>80</v>
      </c>
      <c r="W12" s="85"/>
      <c r="X12" s="79" t="s">
        <v>49</v>
      </c>
      <c r="Y12" s="80"/>
      <c r="Z12" s="81">
        <f t="shared" si="3"/>
        <v>113</v>
      </c>
      <c r="AA12" s="81"/>
      <c r="AB12" s="82">
        <v>53</v>
      </c>
      <c r="AC12" s="82"/>
      <c r="AD12" s="82">
        <v>60</v>
      </c>
      <c r="AE12" s="85"/>
      <c r="AF12" s="79" t="s">
        <v>50</v>
      </c>
      <c r="AG12" s="80"/>
      <c r="AH12" s="81">
        <f t="shared" si="4"/>
        <v>29</v>
      </c>
      <c r="AI12" s="81"/>
      <c r="AJ12" s="82">
        <v>9</v>
      </c>
      <c r="AK12" s="82"/>
      <c r="AL12" s="82">
        <v>20</v>
      </c>
      <c r="AM12" s="83"/>
    </row>
    <row r="13" spans="1:39" s="8" customFormat="1" ht="18" customHeight="1">
      <c r="A13" s="10" t="s">
        <v>51</v>
      </c>
      <c r="B13" s="81">
        <f t="shared" si="0"/>
        <v>99</v>
      </c>
      <c r="C13" s="81"/>
      <c r="D13" s="82">
        <v>48</v>
      </c>
      <c r="E13" s="82"/>
      <c r="F13" s="86">
        <v>51</v>
      </c>
      <c r="G13" s="87"/>
      <c r="H13" s="79" t="s">
        <v>52</v>
      </c>
      <c r="I13" s="80"/>
      <c r="J13" s="81">
        <f t="shared" si="1"/>
        <v>63</v>
      </c>
      <c r="K13" s="81"/>
      <c r="L13" s="82">
        <v>30</v>
      </c>
      <c r="M13" s="82"/>
      <c r="N13" s="82">
        <v>33</v>
      </c>
      <c r="O13" s="85"/>
      <c r="P13" s="79" t="s">
        <v>53</v>
      </c>
      <c r="Q13" s="80"/>
      <c r="R13" s="81">
        <f t="shared" si="2"/>
        <v>172</v>
      </c>
      <c r="S13" s="81"/>
      <c r="T13" s="82">
        <v>73</v>
      </c>
      <c r="U13" s="82"/>
      <c r="V13" s="82">
        <v>99</v>
      </c>
      <c r="W13" s="85"/>
      <c r="X13" s="79" t="s">
        <v>54</v>
      </c>
      <c r="Y13" s="80"/>
      <c r="Z13" s="81">
        <f t="shared" si="3"/>
        <v>106</v>
      </c>
      <c r="AA13" s="81"/>
      <c r="AB13" s="82">
        <v>41</v>
      </c>
      <c r="AC13" s="82"/>
      <c r="AD13" s="82">
        <v>65</v>
      </c>
      <c r="AE13" s="85"/>
      <c r="AF13" s="79" t="s">
        <v>55</v>
      </c>
      <c r="AG13" s="80"/>
      <c r="AH13" s="81">
        <f t="shared" si="4"/>
        <v>32</v>
      </c>
      <c r="AI13" s="81"/>
      <c r="AJ13" s="82">
        <v>8</v>
      </c>
      <c r="AK13" s="82"/>
      <c r="AL13" s="82">
        <v>24</v>
      </c>
      <c r="AM13" s="83"/>
    </row>
    <row r="14" spans="1:39" s="8" customFormat="1" ht="18" customHeight="1">
      <c r="A14" s="10" t="s">
        <v>56</v>
      </c>
      <c r="B14" s="81">
        <f t="shared" si="0"/>
        <v>84</v>
      </c>
      <c r="C14" s="81"/>
      <c r="D14" s="82">
        <v>41</v>
      </c>
      <c r="E14" s="82"/>
      <c r="F14" s="86">
        <v>43</v>
      </c>
      <c r="G14" s="87"/>
      <c r="H14" s="79" t="s">
        <v>57</v>
      </c>
      <c r="I14" s="80"/>
      <c r="J14" s="81">
        <f t="shared" si="1"/>
        <v>86</v>
      </c>
      <c r="K14" s="81"/>
      <c r="L14" s="82">
        <v>41</v>
      </c>
      <c r="M14" s="82"/>
      <c r="N14" s="82">
        <v>45</v>
      </c>
      <c r="O14" s="85"/>
      <c r="P14" s="79" t="s">
        <v>58</v>
      </c>
      <c r="Q14" s="80"/>
      <c r="R14" s="81">
        <f t="shared" si="2"/>
        <v>164</v>
      </c>
      <c r="S14" s="81"/>
      <c r="T14" s="82">
        <v>82</v>
      </c>
      <c r="U14" s="82"/>
      <c r="V14" s="82">
        <v>82</v>
      </c>
      <c r="W14" s="85"/>
      <c r="X14" s="79" t="s">
        <v>59</v>
      </c>
      <c r="Y14" s="80"/>
      <c r="Z14" s="81">
        <f t="shared" si="3"/>
        <v>147</v>
      </c>
      <c r="AA14" s="81"/>
      <c r="AB14" s="82">
        <v>71</v>
      </c>
      <c r="AC14" s="82"/>
      <c r="AD14" s="82">
        <v>76</v>
      </c>
      <c r="AE14" s="85"/>
      <c r="AF14" s="79" t="s">
        <v>60</v>
      </c>
      <c r="AG14" s="80"/>
      <c r="AH14" s="81">
        <f t="shared" si="4"/>
        <v>26</v>
      </c>
      <c r="AI14" s="81"/>
      <c r="AJ14" s="82">
        <v>9</v>
      </c>
      <c r="AK14" s="82"/>
      <c r="AL14" s="82">
        <v>17</v>
      </c>
      <c r="AM14" s="83"/>
    </row>
    <row r="15" spans="1:39" s="8" customFormat="1" ht="18" customHeight="1">
      <c r="A15" s="10" t="s">
        <v>61</v>
      </c>
      <c r="B15" s="81">
        <f t="shared" si="0"/>
        <v>90</v>
      </c>
      <c r="C15" s="81"/>
      <c r="D15" s="82">
        <v>49</v>
      </c>
      <c r="E15" s="82"/>
      <c r="F15" s="86">
        <v>41</v>
      </c>
      <c r="G15" s="87"/>
      <c r="H15" s="79" t="s">
        <v>62</v>
      </c>
      <c r="I15" s="80"/>
      <c r="J15" s="81">
        <f t="shared" si="1"/>
        <v>82</v>
      </c>
      <c r="K15" s="81"/>
      <c r="L15" s="82">
        <v>35</v>
      </c>
      <c r="M15" s="82"/>
      <c r="N15" s="82">
        <v>47</v>
      </c>
      <c r="O15" s="85"/>
      <c r="P15" s="79" t="s">
        <v>63</v>
      </c>
      <c r="Q15" s="80"/>
      <c r="R15" s="81">
        <f t="shared" si="2"/>
        <v>131</v>
      </c>
      <c r="S15" s="81"/>
      <c r="T15" s="82">
        <v>60</v>
      </c>
      <c r="U15" s="82"/>
      <c r="V15" s="82">
        <v>71</v>
      </c>
      <c r="W15" s="85"/>
      <c r="X15" s="79" t="s">
        <v>64</v>
      </c>
      <c r="Y15" s="80"/>
      <c r="Z15" s="81">
        <f t="shared" si="3"/>
        <v>136</v>
      </c>
      <c r="AA15" s="81"/>
      <c r="AB15" s="82">
        <v>57</v>
      </c>
      <c r="AC15" s="82"/>
      <c r="AD15" s="82">
        <v>79</v>
      </c>
      <c r="AE15" s="85"/>
      <c r="AF15" s="79" t="s">
        <v>65</v>
      </c>
      <c r="AG15" s="80"/>
      <c r="AH15" s="81">
        <f t="shared" si="4"/>
        <v>21</v>
      </c>
      <c r="AI15" s="81"/>
      <c r="AJ15" s="82">
        <v>6</v>
      </c>
      <c r="AK15" s="82"/>
      <c r="AL15" s="82">
        <v>15</v>
      </c>
      <c r="AM15" s="83"/>
    </row>
    <row r="16" spans="1:39" s="8" customFormat="1" ht="18" customHeight="1">
      <c r="A16" s="10" t="s">
        <v>66</v>
      </c>
      <c r="B16" s="81">
        <f t="shared" si="0"/>
        <v>96</v>
      </c>
      <c r="C16" s="81"/>
      <c r="D16" s="82">
        <v>52</v>
      </c>
      <c r="E16" s="82"/>
      <c r="F16" s="86">
        <v>44</v>
      </c>
      <c r="G16" s="87"/>
      <c r="H16" s="79" t="s">
        <v>67</v>
      </c>
      <c r="I16" s="80"/>
      <c r="J16" s="81">
        <f t="shared" si="1"/>
        <v>98</v>
      </c>
      <c r="K16" s="81"/>
      <c r="L16" s="82">
        <v>42</v>
      </c>
      <c r="M16" s="82"/>
      <c r="N16" s="82">
        <v>56</v>
      </c>
      <c r="O16" s="85"/>
      <c r="P16" s="79" t="s">
        <v>68</v>
      </c>
      <c r="Q16" s="80"/>
      <c r="R16" s="81">
        <f t="shared" si="2"/>
        <v>140</v>
      </c>
      <c r="S16" s="81"/>
      <c r="T16" s="82">
        <v>69</v>
      </c>
      <c r="U16" s="82"/>
      <c r="V16" s="82">
        <v>71</v>
      </c>
      <c r="W16" s="85"/>
      <c r="X16" s="79" t="s">
        <v>69</v>
      </c>
      <c r="Y16" s="80"/>
      <c r="Z16" s="81">
        <f t="shared" si="3"/>
        <v>146</v>
      </c>
      <c r="AA16" s="81"/>
      <c r="AB16" s="82">
        <v>54</v>
      </c>
      <c r="AC16" s="82"/>
      <c r="AD16" s="82">
        <v>92</v>
      </c>
      <c r="AE16" s="85"/>
      <c r="AF16" s="79" t="s">
        <v>70</v>
      </c>
      <c r="AG16" s="80"/>
      <c r="AH16" s="81">
        <f t="shared" si="4"/>
        <v>22</v>
      </c>
      <c r="AI16" s="81"/>
      <c r="AJ16" s="82">
        <v>6</v>
      </c>
      <c r="AK16" s="82"/>
      <c r="AL16" s="82">
        <v>16</v>
      </c>
      <c r="AM16" s="83"/>
    </row>
    <row r="17" spans="1:39" s="8" customFormat="1" ht="18" customHeight="1">
      <c r="A17" s="10" t="s">
        <v>71</v>
      </c>
      <c r="B17" s="81">
        <f t="shared" si="0"/>
        <v>98</v>
      </c>
      <c r="C17" s="81"/>
      <c r="D17" s="82">
        <v>47</v>
      </c>
      <c r="E17" s="82"/>
      <c r="F17" s="86">
        <v>51</v>
      </c>
      <c r="G17" s="87"/>
      <c r="H17" s="79" t="s">
        <v>72</v>
      </c>
      <c r="I17" s="80"/>
      <c r="J17" s="81">
        <f t="shared" si="1"/>
        <v>83</v>
      </c>
      <c r="K17" s="81"/>
      <c r="L17" s="82">
        <v>43</v>
      </c>
      <c r="M17" s="82"/>
      <c r="N17" s="82">
        <v>40</v>
      </c>
      <c r="O17" s="85"/>
      <c r="P17" s="79" t="s">
        <v>73</v>
      </c>
      <c r="Q17" s="80"/>
      <c r="R17" s="81">
        <f t="shared" si="2"/>
        <v>101</v>
      </c>
      <c r="S17" s="81"/>
      <c r="T17" s="82">
        <v>53</v>
      </c>
      <c r="U17" s="82"/>
      <c r="V17" s="82">
        <v>48</v>
      </c>
      <c r="W17" s="85"/>
      <c r="X17" s="79" t="s">
        <v>74</v>
      </c>
      <c r="Y17" s="80"/>
      <c r="Z17" s="81">
        <f t="shared" si="3"/>
        <v>86</v>
      </c>
      <c r="AA17" s="81"/>
      <c r="AB17" s="82">
        <v>42</v>
      </c>
      <c r="AC17" s="82"/>
      <c r="AD17" s="82">
        <v>44</v>
      </c>
      <c r="AE17" s="85"/>
      <c r="AF17" s="79" t="s">
        <v>75</v>
      </c>
      <c r="AG17" s="80"/>
      <c r="AH17" s="81">
        <f t="shared" si="4"/>
        <v>15</v>
      </c>
      <c r="AI17" s="81"/>
      <c r="AJ17" s="82">
        <v>3</v>
      </c>
      <c r="AK17" s="82"/>
      <c r="AL17" s="82">
        <v>12</v>
      </c>
      <c r="AM17" s="83"/>
    </row>
    <row r="18" spans="1:39" s="8" customFormat="1" ht="18" customHeight="1">
      <c r="A18" s="10" t="s">
        <v>76</v>
      </c>
      <c r="B18" s="81">
        <f t="shared" si="0"/>
        <v>87</v>
      </c>
      <c r="C18" s="81"/>
      <c r="D18" s="82">
        <v>57</v>
      </c>
      <c r="E18" s="82"/>
      <c r="F18" s="86">
        <v>30</v>
      </c>
      <c r="G18" s="87"/>
      <c r="H18" s="79" t="s">
        <v>77</v>
      </c>
      <c r="I18" s="80"/>
      <c r="J18" s="81">
        <f t="shared" si="1"/>
        <v>96</v>
      </c>
      <c r="K18" s="81"/>
      <c r="L18" s="82">
        <v>47</v>
      </c>
      <c r="M18" s="82"/>
      <c r="N18" s="82">
        <v>49</v>
      </c>
      <c r="O18" s="85"/>
      <c r="P18" s="79" t="s">
        <v>78</v>
      </c>
      <c r="Q18" s="80"/>
      <c r="R18" s="81">
        <f t="shared" si="2"/>
        <v>140</v>
      </c>
      <c r="S18" s="81"/>
      <c r="T18" s="82">
        <v>68</v>
      </c>
      <c r="U18" s="82"/>
      <c r="V18" s="82">
        <v>72</v>
      </c>
      <c r="W18" s="85"/>
      <c r="X18" s="79" t="s">
        <v>79</v>
      </c>
      <c r="Y18" s="80"/>
      <c r="Z18" s="81">
        <f t="shared" si="3"/>
        <v>94</v>
      </c>
      <c r="AA18" s="81"/>
      <c r="AB18" s="82">
        <v>40</v>
      </c>
      <c r="AC18" s="82"/>
      <c r="AD18" s="82">
        <v>54</v>
      </c>
      <c r="AE18" s="85"/>
      <c r="AF18" s="79" t="s">
        <v>80</v>
      </c>
      <c r="AG18" s="80"/>
      <c r="AH18" s="81">
        <f t="shared" si="4"/>
        <v>18</v>
      </c>
      <c r="AI18" s="81"/>
      <c r="AJ18" s="82">
        <v>5</v>
      </c>
      <c r="AK18" s="82"/>
      <c r="AL18" s="82">
        <v>13</v>
      </c>
      <c r="AM18" s="83"/>
    </row>
    <row r="19" spans="1:39" s="8" customFormat="1" ht="18" customHeight="1">
      <c r="A19" s="10" t="s">
        <v>81</v>
      </c>
      <c r="B19" s="81">
        <f t="shared" si="0"/>
        <v>95</v>
      </c>
      <c r="C19" s="81"/>
      <c r="D19" s="82">
        <v>50</v>
      </c>
      <c r="E19" s="82"/>
      <c r="F19" s="86">
        <v>45</v>
      </c>
      <c r="G19" s="87"/>
      <c r="H19" s="79" t="s">
        <v>82</v>
      </c>
      <c r="I19" s="80"/>
      <c r="J19" s="81">
        <f t="shared" si="1"/>
        <v>127</v>
      </c>
      <c r="K19" s="81"/>
      <c r="L19" s="82">
        <v>62</v>
      </c>
      <c r="M19" s="82"/>
      <c r="N19" s="82">
        <v>65</v>
      </c>
      <c r="O19" s="85"/>
      <c r="P19" s="79" t="s">
        <v>83</v>
      </c>
      <c r="Q19" s="80"/>
      <c r="R19" s="81">
        <f t="shared" si="2"/>
        <v>121</v>
      </c>
      <c r="S19" s="81"/>
      <c r="T19" s="82">
        <v>62</v>
      </c>
      <c r="U19" s="82"/>
      <c r="V19" s="82">
        <v>59</v>
      </c>
      <c r="W19" s="85"/>
      <c r="X19" s="79" t="s">
        <v>84</v>
      </c>
      <c r="Y19" s="80"/>
      <c r="Z19" s="81">
        <f t="shared" si="3"/>
        <v>105</v>
      </c>
      <c r="AA19" s="81"/>
      <c r="AB19" s="82">
        <v>41</v>
      </c>
      <c r="AC19" s="82"/>
      <c r="AD19" s="82">
        <v>64</v>
      </c>
      <c r="AE19" s="85"/>
      <c r="AF19" s="79" t="s">
        <v>85</v>
      </c>
      <c r="AG19" s="80"/>
      <c r="AH19" s="81">
        <f t="shared" si="4"/>
        <v>10</v>
      </c>
      <c r="AI19" s="81"/>
      <c r="AJ19" s="82">
        <v>1</v>
      </c>
      <c r="AK19" s="82"/>
      <c r="AL19" s="82">
        <v>9</v>
      </c>
      <c r="AM19" s="83"/>
    </row>
    <row r="20" spans="1:39" s="8" customFormat="1" ht="18" customHeight="1">
      <c r="A20" s="10" t="s">
        <v>86</v>
      </c>
      <c r="B20" s="81">
        <f t="shared" si="0"/>
        <v>101</v>
      </c>
      <c r="C20" s="81"/>
      <c r="D20" s="82">
        <v>58</v>
      </c>
      <c r="E20" s="82"/>
      <c r="F20" s="86">
        <v>43</v>
      </c>
      <c r="G20" s="87"/>
      <c r="H20" s="79" t="s">
        <v>87</v>
      </c>
      <c r="I20" s="80"/>
      <c r="J20" s="81">
        <f t="shared" si="1"/>
        <v>112</v>
      </c>
      <c r="K20" s="81"/>
      <c r="L20" s="82">
        <v>46</v>
      </c>
      <c r="M20" s="82"/>
      <c r="N20" s="82">
        <v>66</v>
      </c>
      <c r="O20" s="85"/>
      <c r="P20" s="79" t="s">
        <v>88</v>
      </c>
      <c r="Q20" s="80"/>
      <c r="R20" s="81">
        <f t="shared" si="2"/>
        <v>102</v>
      </c>
      <c r="S20" s="81"/>
      <c r="T20" s="82">
        <v>52</v>
      </c>
      <c r="U20" s="82"/>
      <c r="V20" s="82">
        <v>50</v>
      </c>
      <c r="W20" s="85"/>
      <c r="X20" s="79" t="s">
        <v>89</v>
      </c>
      <c r="Y20" s="80"/>
      <c r="Z20" s="81">
        <f t="shared" si="3"/>
        <v>87</v>
      </c>
      <c r="AA20" s="81"/>
      <c r="AB20" s="82">
        <v>46</v>
      </c>
      <c r="AC20" s="82"/>
      <c r="AD20" s="82">
        <v>41</v>
      </c>
      <c r="AE20" s="85"/>
      <c r="AF20" s="79" t="s">
        <v>90</v>
      </c>
      <c r="AG20" s="80"/>
      <c r="AH20" s="81">
        <f t="shared" si="4"/>
        <v>11</v>
      </c>
      <c r="AI20" s="81"/>
      <c r="AJ20" s="82">
        <v>2</v>
      </c>
      <c r="AK20" s="82"/>
      <c r="AL20" s="82">
        <v>9</v>
      </c>
      <c r="AM20" s="83"/>
    </row>
    <row r="21" spans="1:39" s="8" customFormat="1" ht="18" customHeight="1">
      <c r="A21" s="10" t="s">
        <v>91</v>
      </c>
      <c r="B21" s="81">
        <f t="shared" si="0"/>
        <v>100</v>
      </c>
      <c r="C21" s="81"/>
      <c r="D21" s="82">
        <v>45</v>
      </c>
      <c r="E21" s="82"/>
      <c r="F21" s="86">
        <v>55</v>
      </c>
      <c r="G21" s="87"/>
      <c r="H21" s="79" t="s">
        <v>92</v>
      </c>
      <c r="I21" s="80"/>
      <c r="J21" s="81">
        <f t="shared" si="1"/>
        <v>118</v>
      </c>
      <c r="K21" s="81"/>
      <c r="L21" s="82">
        <v>51</v>
      </c>
      <c r="M21" s="82"/>
      <c r="N21" s="82">
        <v>67</v>
      </c>
      <c r="O21" s="85"/>
      <c r="P21" s="79" t="s">
        <v>93</v>
      </c>
      <c r="Q21" s="80"/>
      <c r="R21" s="81">
        <f t="shared" si="2"/>
        <v>105</v>
      </c>
      <c r="S21" s="81"/>
      <c r="T21" s="82">
        <v>53</v>
      </c>
      <c r="U21" s="82"/>
      <c r="V21" s="82">
        <v>52</v>
      </c>
      <c r="W21" s="85"/>
      <c r="X21" s="79" t="s">
        <v>94</v>
      </c>
      <c r="Y21" s="80"/>
      <c r="Z21" s="81">
        <f t="shared" si="3"/>
        <v>77</v>
      </c>
      <c r="AA21" s="81"/>
      <c r="AB21" s="82">
        <v>38</v>
      </c>
      <c r="AC21" s="82"/>
      <c r="AD21" s="82">
        <v>39</v>
      </c>
      <c r="AE21" s="85"/>
      <c r="AF21" s="79" t="s">
        <v>95</v>
      </c>
      <c r="AG21" s="80"/>
      <c r="AH21" s="81">
        <f t="shared" si="4"/>
        <v>6</v>
      </c>
      <c r="AI21" s="81"/>
      <c r="AJ21" s="82">
        <v>1</v>
      </c>
      <c r="AK21" s="82"/>
      <c r="AL21" s="82">
        <v>5</v>
      </c>
      <c r="AM21" s="83"/>
    </row>
    <row r="22" spans="1:39" s="8" customFormat="1" ht="18" customHeight="1">
      <c r="A22" s="10" t="s">
        <v>96</v>
      </c>
      <c r="B22" s="81">
        <f t="shared" si="0"/>
        <v>109</v>
      </c>
      <c r="C22" s="81"/>
      <c r="D22" s="82">
        <v>63</v>
      </c>
      <c r="E22" s="82"/>
      <c r="F22" s="86">
        <v>46</v>
      </c>
      <c r="G22" s="87"/>
      <c r="H22" s="79" t="s">
        <v>97</v>
      </c>
      <c r="I22" s="80"/>
      <c r="J22" s="81">
        <f t="shared" si="1"/>
        <v>127</v>
      </c>
      <c r="K22" s="81"/>
      <c r="L22" s="82">
        <v>59</v>
      </c>
      <c r="M22" s="82"/>
      <c r="N22" s="82">
        <v>68</v>
      </c>
      <c r="O22" s="85"/>
      <c r="P22" s="79" t="s">
        <v>98</v>
      </c>
      <c r="Q22" s="80"/>
      <c r="R22" s="81">
        <f t="shared" si="2"/>
        <v>103</v>
      </c>
      <c r="S22" s="81"/>
      <c r="T22" s="82">
        <v>47</v>
      </c>
      <c r="U22" s="82"/>
      <c r="V22" s="82">
        <v>56</v>
      </c>
      <c r="W22" s="85"/>
      <c r="X22" s="79" t="s">
        <v>99</v>
      </c>
      <c r="Y22" s="80"/>
      <c r="Z22" s="81">
        <f t="shared" si="3"/>
        <v>76</v>
      </c>
      <c r="AA22" s="81"/>
      <c r="AB22" s="82">
        <v>35</v>
      </c>
      <c r="AC22" s="82"/>
      <c r="AD22" s="82">
        <v>41</v>
      </c>
      <c r="AE22" s="85"/>
      <c r="AF22" s="79" t="s">
        <v>100</v>
      </c>
      <c r="AG22" s="80"/>
      <c r="AH22" s="81">
        <f t="shared" si="4"/>
        <v>3</v>
      </c>
      <c r="AI22" s="81"/>
      <c r="AJ22" s="82">
        <v>1</v>
      </c>
      <c r="AK22" s="82"/>
      <c r="AL22" s="82">
        <v>2</v>
      </c>
      <c r="AM22" s="83"/>
    </row>
    <row r="23" spans="1:39" s="8" customFormat="1" ht="18" customHeight="1">
      <c r="A23" s="11" t="s">
        <v>101</v>
      </c>
      <c r="B23" s="66">
        <f t="shared" si="0"/>
        <v>99</v>
      </c>
      <c r="C23" s="66"/>
      <c r="D23" s="74">
        <v>52</v>
      </c>
      <c r="E23" s="74"/>
      <c r="F23" s="84">
        <v>47</v>
      </c>
      <c r="G23" s="67"/>
      <c r="H23" s="64" t="s">
        <v>102</v>
      </c>
      <c r="I23" s="65"/>
      <c r="J23" s="66">
        <f t="shared" si="1"/>
        <v>135</v>
      </c>
      <c r="K23" s="66"/>
      <c r="L23" s="74">
        <v>72</v>
      </c>
      <c r="M23" s="74"/>
      <c r="N23" s="74">
        <v>63</v>
      </c>
      <c r="O23" s="75"/>
      <c r="P23" s="64" t="s">
        <v>103</v>
      </c>
      <c r="Q23" s="65"/>
      <c r="R23" s="66">
        <f t="shared" si="2"/>
        <v>120</v>
      </c>
      <c r="S23" s="66"/>
      <c r="T23" s="74">
        <v>63</v>
      </c>
      <c r="U23" s="74"/>
      <c r="V23" s="74">
        <v>57</v>
      </c>
      <c r="W23" s="75"/>
      <c r="X23" s="64" t="s">
        <v>104</v>
      </c>
      <c r="Y23" s="65"/>
      <c r="Z23" s="66">
        <f t="shared" si="3"/>
        <v>77</v>
      </c>
      <c r="AA23" s="66"/>
      <c r="AB23" s="74">
        <v>40</v>
      </c>
      <c r="AC23" s="74"/>
      <c r="AD23" s="74">
        <v>37</v>
      </c>
      <c r="AE23" s="75"/>
      <c r="AF23" s="76" t="s">
        <v>105</v>
      </c>
      <c r="AG23" s="77"/>
      <c r="AH23" s="78">
        <f t="shared" si="4"/>
        <v>2</v>
      </c>
      <c r="AI23" s="78"/>
      <c r="AJ23" s="62">
        <v>1</v>
      </c>
      <c r="AK23" s="62"/>
      <c r="AL23" s="62">
        <v>1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4</v>
      </c>
      <c r="AI24" s="66"/>
      <c r="AJ24" s="67">
        <v>1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501</v>
      </c>
      <c r="D27" s="46"/>
      <c r="E27" s="45">
        <f>SUM(E28:F29)</f>
        <v>544</v>
      </c>
      <c r="F27" s="46"/>
      <c r="G27" s="45">
        <f>SUM(G28:H29)</f>
        <v>281</v>
      </c>
      <c r="H27" s="46"/>
      <c r="I27" s="45">
        <f>SUM(I28:J29)</f>
        <v>296</v>
      </c>
      <c r="J27" s="46"/>
      <c r="K27" s="45">
        <f>SUM(K28:L29)</f>
        <v>208</v>
      </c>
      <c r="L27" s="46"/>
      <c r="M27" s="45">
        <f>SUM(M28:N29)</f>
        <v>828</v>
      </c>
      <c r="N27" s="46"/>
      <c r="O27" s="45">
        <f>SUM(O28:P29)</f>
        <v>1064</v>
      </c>
      <c r="P27" s="46"/>
      <c r="Q27" s="45">
        <f>SUM(Q28:R29)</f>
        <v>1588</v>
      </c>
      <c r="R27" s="46"/>
      <c r="S27" s="45">
        <f>SUM(S28:T29)</f>
        <v>1227</v>
      </c>
      <c r="T27" s="46"/>
      <c r="U27" s="45">
        <f>SUM(U28:V29)</f>
        <v>441</v>
      </c>
      <c r="V27" s="46"/>
      <c r="W27" s="45">
        <f>SUM(W28:X29)</f>
        <v>527</v>
      </c>
      <c r="X27" s="46"/>
      <c r="Y27" s="45">
        <f>SUM(Y28:Z29)</f>
        <v>609</v>
      </c>
      <c r="Z27" s="46"/>
      <c r="AA27" s="45">
        <f>SUM(AA28:AB29)</f>
        <v>422</v>
      </c>
      <c r="AB27" s="46"/>
      <c r="AC27" s="45">
        <f>SUM(AC28:AD29)</f>
        <v>459</v>
      </c>
      <c r="AD27" s="46"/>
      <c r="AE27" s="45">
        <f>SUM(AE28:AF29)</f>
        <v>134</v>
      </c>
      <c r="AF27" s="46"/>
      <c r="AG27" s="45">
        <f>SUM(AG28:AH29)</f>
        <v>4</v>
      </c>
      <c r="AH27" s="46"/>
      <c r="AI27" s="47">
        <f>SUM(C27:AH27)</f>
        <v>9133</v>
      </c>
      <c r="AJ27" s="48"/>
      <c r="AK27" s="49">
        <v>4124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252</v>
      </c>
      <c r="D28" s="44"/>
      <c r="E28" s="43">
        <f>SUM(D10:E15)</f>
        <v>274</v>
      </c>
      <c r="F28" s="44"/>
      <c r="G28" s="43">
        <f>SUM(D16:E18)</f>
        <v>156</v>
      </c>
      <c r="H28" s="44"/>
      <c r="I28" s="43">
        <f>SUM(D19:E21)</f>
        <v>153</v>
      </c>
      <c r="J28" s="44"/>
      <c r="K28" s="43">
        <f>SUM(D22:E23)</f>
        <v>115</v>
      </c>
      <c r="L28" s="44"/>
      <c r="M28" s="43">
        <f>SUM(L4:M13)</f>
        <v>430</v>
      </c>
      <c r="N28" s="44"/>
      <c r="O28" s="43">
        <f>SUM(L14:M23)</f>
        <v>498</v>
      </c>
      <c r="P28" s="44"/>
      <c r="Q28" s="43">
        <f>SUM(T4:U13)</f>
        <v>745</v>
      </c>
      <c r="R28" s="44"/>
      <c r="S28" s="43">
        <f>SUM(T14:U23)</f>
        <v>609</v>
      </c>
      <c r="T28" s="44"/>
      <c r="U28" s="43">
        <f>SUM(AB4:AC8)</f>
        <v>209</v>
      </c>
      <c r="V28" s="44"/>
      <c r="W28" s="43">
        <f>SUM(AB9:AC13)</f>
        <v>232</v>
      </c>
      <c r="X28" s="44"/>
      <c r="Y28" s="43">
        <f>SUM(AB14:AC18)</f>
        <v>264</v>
      </c>
      <c r="Z28" s="44"/>
      <c r="AA28" s="43">
        <f>SUM(AB19:AC23)</f>
        <v>200</v>
      </c>
      <c r="AB28" s="44"/>
      <c r="AC28" s="43">
        <f>SUM(AJ4:AK13)</f>
        <v>166</v>
      </c>
      <c r="AD28" s="44"/>
      <c r="AE28" s="43">
        <f>SUM(AJ14:AK23)</f>
        <v>35</v>
      </c>
      <c r="AF28" s="44"/>
      <c r="AG28" s="43">
        <f>AJ24</f>
        <v>1</v>
      </c>
      <c r="AH28" s="44"/>
      <c r="AI28" s="38">
        <f>SUM(C28:AH28)</f>
        <v>4339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249</v>
      </c>
      <c r="D29" s="21"/>
      <c r="E29" s="20">
        <f>SUM(F10:G15)</f>
        <v>270</v>
      </c>
      <c r="F29" s="21"/>
      <c r="G29" s="20">
        <f>SUM(F16:G18)</f>
        <v>125</v>
      </c>
      <c r="H29" s="21"/>
      <c r="I29" s="20">
        <f>SUM(F19:G21)</f>
        <v>143</v>
      </c>
      <c r="J29" s="21"/>
      <c r="K29" s="20">
        <f>SUM(F22:G23)</f>
        <v>93</v>
      </c>
      <c r="L29" s="21"/>
      <c r="M29" s="20">
        <f>SUM(N4:O13)</f>
        <v>398</v>
      </c>
      <c r="N29" s="21"/>
      <c r="O29" s="20">
        <f>SUM(N14:O23)</f>
        <v>566</v>
      </c>
      <c r="P29" s="21"/>
      <c r="Q29" s="20">
        <f>SUM(V4:W13)</f>
        <v>843</v>
      </c>
      <c r="R29" s="21"/>
      <c r="S29" s="20">
        <f>SUM(V14:W23)</f>
        <v>618</v>
      </c>
      <c r="T29" s="21"/>
      <c r="U29" s="20">
        <f>SUM(AD4:AE8)</f>
        <v>232</v>
      </c>
      <c r="V29" s="21"/>
      <c r="W29" s="20">
        <f>SUM(AD9:AE13)</f>
        <v>295</v>
      </c>
      <c r="X29" s="21"/>
      <c r="Y29" s="20">
        <f>SUM(AD14:AE18)</f>
        <v>345</v>
      </c>
      <c r="Z29" s="21"/>
      <c r="AA29" s="20">
        <f>SUM(AD19:AE23)</f>
        <v>222</v>
      </c>
      <c r="AB29" s="21"/>
      <c r="AC29" s="20">
        <f>SUM(AL4:AM13)</f>
        <v>293</v>
      </c>
      <c r="AD29" s="21"/>
      <c r="AE29" s="20">
        <f>SUM(AL14:AM23)</f>
        <v>99</v>
      </c>
      <c r="AF29" s="21"/>
      <c r="AG29" s="20">
        <f>AL24</f>
        <v>3</v>
      </c>
      <c r="AH29" s="21"/>
      <c r="AI29" s="22">
        <f>SUM(C29:AH29)</f>
        <v>4794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1326</v>
      </c>
      <c r="D31" s="34"/>
      <c r="E31" s="34"/>
      <c r="F31" s="35">
        <f>C31/AI27</f>
        <v>0.14518778057593343</v>
      </c>
      <c r="G31" s="35"/>
      <c r="H31" s="36"/>
      <c r="I31" s="17">
        <f>SUM(I27:V27)</f>
        <v>5652</v>
      </c>
      <c r="J31" s="37"/>
      <c r="K31" s="37"/>
      <c r="L31" s="37"/>
      <c r="M31" s="37"/>
      <c r="N31" s="37"/>
      <c r="O31" s="37"/>
      <c r="P31" s="15">
        <f>I31/AI27</f>
        <v>0.6188547027263769</v>
      </c>
      <c r="Q31" s="15"/>
      <c r="R31" s="15"/>
      <c r="S31" s="15"/>
      <c r="T31" s="15"/>
      <c r="U31" s="15"/>
      <c r="V31" s="16"/>
      <c r="W31" s="17">
        <f>SUM(W27:AH27)</f>
        <v>2155</v>
      </c>
      <c r="X31" s="18"/>
      <c r="Y31" s="18"/>
      <c r="Z31" s="18"/>
      <c r="AA31" s="18"/>
      <c r="AB31" s="18"/>
      <c r="AC31" s="15">
        <f>W31/AI27</f>
        <v>0.2359575166976897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96</v>
      </c>
      <c r="C4" s="90"/>
      <c r="D4" s="91">
        <v>47</v>
      </c>
      <c r="E4" s="91"/>
      <c r="F4" s="96">
        <v>49</v>
      </c>
      <c r="G4" s="97"/>
      <c r="H4" s="88" t="s">
        <v>7</v>
      </c>
      <c r="I4" s="89"/>
      <c r="J4" s="90">
        <f aca="true" t="shared" si="1" ref="J4:J23">SUM(L4:N4)</f>
        <v>112</v>
      </c>
      <c r="K4" s="90"/>
      <c r="L4" s="91">
        <v>65</v>
      </c>
      <c r="M4" s="91"/>
      <c r="N4" s="91">
        <v>47</v>
      </c>
      <c r="O4" s="93"/>
      <c r="P4" s="88" t="s">
        <v>8</v>
      </c>
      <c r="Q4" s="89"/>
      <c r="R4" s="90">
        <f aca="true" t="shared" si="2" ref="R4:R23">SUM(T4:V4)</f>
        <v>132</v>
      </c>
      <c r="S4" s="90"/>
      <c r="T4" s="91">
        <v>64</v>
      </c>
      <c r="U4" s="91"/>
      <c r="V4" s="91">
        <v>68</v>
      </c>
      <c r="W4" s="93"/>
      <c r="X4" s="88" t="s">
        <v>9</v>
      </c>
      <c r="Y4" s="89"/>
      <c r="Z4" s="90">
        <f aca="true" t="shared" si="3" ref="Z4:Z23">SUM(AB4:AD4)</f>
        <v>113</v>
      </c>
      <c r="AA4" s="90"/>
      <c r="AB4" s="91">
        <v>60</v>
      </c>
      <c r="AC4" s="91"/>
      <c r="AD4" s="91">
        <v>53</v>
      </c>
      <c r="AE4" s="93"/>
      <c r="AF4" s="88" t="s">
        <v>10</v>
      </c>
      <c r="AG4" s="89"/>
      <c r="AH4" s="90">
        <f aca="true" t="shared" si="4" ref="AH4:AH24">SUM(AJ4:AL4)</f>
        <v>80</v>
      </c>
      <c r="AI4" s="90"/>
      <c r="AJ4" s="91">
        <v>42</v>
      </c>
      <c r="AK4" s="91"/>
      <c r="AL4" s="91">
        <v>38</v>
      </c>
      <c r="AM4" s="92"/>
    </row>
    <row r="5" spans="1:39" s="8" customFormat="1" ht="18" customHeight="1">
      <c r="A5" s="10" t="s">
        <v>11</v>
      </c>
      <c r="B5" s="81">
        <f t="shared" si="0"/>
        <v>76</v>
      </c>
      <c r="C5" s="81"/>
      <c r="D5" s="82">
        <v>35</v>
      </c>
      <c r="E5" s="82"/>
      <c r="F5" s="86">
        <v>41</v>
      </c>
      <c r="G5" s="87"/>
      <c r="H5" s="79" t="s">
        <v>12</v>
      </c>
      <c r="I5" s="80"/>
      <c r="J5" s="81">
        <f t="shared" si="1"/>
        <v>85</v>
      </c>
      <c r="K5" s="81"/>
      <c r="L5" s="82">
        <v>47</v>
      </c>
      <c r="M5" s="82"/>
      <c r="N5" s="82">
        <v>38</v>
      </c>
      <c r="O5" s="85"/>
      <c r="P5" s="79" t="s">
        <v>13</v>
      </c>
      <c r="Q5" s="80"/>
      <c r="R5" s="81">
        <f t="shared" si="2"/>
        <v>132</v>
      </c>
      <c r="S5" s="81"/>
      <c r="T5" s="82">
        <v>70</v>
      </c>
      <c r="U5" s="82"/>
      <c r="V5" s="82">
        <v>62</v>
      </c>
      <c r="W5" s="85"/>
      <c r="X5" s="79" t="s">
        <v>14</v>
      </c>
      <c r="Y5" s="80"/>
      <c r="Z5" s="81">
        <f t="shared" si="3"/>
        <v>106</v>
      </c>
      <c r="AA5" s="81"/>
      <c r="AB5" s="82">
        <v>53</v>
      </c>
      <c r="AC5" s="82"/>
      <c r="AD5" s="82">
        <v>53</v>
      </c>
      <c r="AE5" s="85"/>
      <c r="AF5" s="79" t="s">
        <v>15</v>
      </c>
      <c r="AG5" s="80"/>
      <c r="AH5" s="81">
        <f t="shared" si="4"/>
        <v>71</v>
      </c>
      <c r="AI5" s="81"/>
      <c r="AJ5" s="82">
        <v>33</v>
      </c>
      <c r="AK5" s="82"/>
      <c r="AL5" s="82">
        <v>38</v>
      </c>
      <c r="AM5" s="83"/>
    </row>
    <row r="6" spans="1:39" s="8" customFormat="1" ht="18" customHeight="1">
      <c r="A6" s="10" t="s">
        <v>16</v>
      </c>
      <c r="B6" s="81">
        <f t="shared" si="0"/>
        <v>88</v>
      </c>
      <c r="C6" s="81"/>
      <c r="D6" s="82">
        <v>34</v>
      </c>
      <c r="E6" s="82"/>
      <c r="F6" s="86">
        <v>54</v>
      </c>
      <c r="G6" s="87"/>
      <c r="H6" s="79" t="s">
        <v>17</v>
      </c>
      <c r="I6" s="80"/>
      <c r="J6" s="81">
        <f t="shared" si="1"/>
        <v>101</v>
      </c>
      <c r="K6" s="81"/>
      <c r="L6" s="82">
        <v>46</v>
      </c>
      <c r="M6" s="82"/>
      <c r="N6" s="82">
        <v>55</v>
      </c>
      <c r="O6" s="85"/>
      <c r="P6" s="79" t="s">
        <v>18</v>
      </c>
      <c r="Q6" s="80"/>
      <c r="R6" s="81">
        <f t="shared" si="2"/>
        <v>148</v>
      </c>
      <c r="S6" s="81"/>
      <c r="T6" s="82">
        <v>68</v>
      </c>
      <c r="U6" s="82"/>
      <c r="V6" s="82">
        <v>80</v>
      </c>
      <c r="W6" s="85"/>
      <c r="X6" s="79" t="s">
        <v>19</v>
      </c>
      <c r="Y6" s="80"/>
      <c r="Z6" s="81">
        <f t="shared" si="3"/>
        <v>95</v>
      </c>
      <c r="AA6" s="81"/>
      <c r="AB6" s="82">
        <v>48</v>
      </c>
      <c r="AC6" s="82"/>
      <c r="AD6" s="82">
        <v>47</v>
      </c>
      <c r="AE6" s="85"/>
      <c r="AF6" s="79" t="s">
        <v>20</v>
      </c>
      <c r="AG6" s="80"/>
      <c r="AH6" s="81">
        <f t="shared" si="4"/>
        <v>87</v>
      </c>
      <c r="AI6" s="81"/>
      <c r="AJ6" s="82">
        <v>35</v>
      </c>
      <c r="AK6" s="82"/>
      <c r="AL6" s="82">
        <v>52</v>
      </c>
      <c r="AM6" s="83"/>
    </row>
    <row r="7" spans="1:39" s="8" customFormat="1" ht="18" customHeight="1">
      <c r="A7" s="10" t="s">
        <v>21</v>
      </c>
      <c r="B7" s="81">
        <f t="shared" si="0"/>
        <v>87</v>
      </c>
      <c r="C7" s="81"/>
      <c r="D7" s="82">
        <v>47</v>
      </c>
      <c r="E7" s="82"/>
      <c r="F7" s="86">
        <v>40</v>
      </c>
      <c r="G7" s="87"/>
      <c r="H7" s="79" t="s">
        <v>22</v>
      </c>
      <c r="I7" s="80"/>
      <c r="J7" s="81">
        <f t="shared" si="1"/>
        <v>100</v>
      </c>
      <c r="K7" s="81"/>
      <c r="L7" s="82">
        <v>46</v>
      </c>
      <c r="M7" s="82"/>
      <c r="N7" s="82">
        <v>54</v>
      </c>
      <c r="O7" s="85"/>
      <c r="P7" s="79" t="s">
        <v>23</v>
      </c>
      <c r="Q7" s="80"/>
      <c r="R7" s="81">
        <f t="shared" si="2"/>
        <v>163</v>
      </c>
      <c r="S7" s="81"/>
      <c r="T7" s="82">
        <v>86</v>
      </c>
      <c r="U7" s="82"/>
      <c r="V7" s="82">
        <v>77</v>
      </c>
      <c r="W7" s="85"/>
      <c r="X7" s="79" t="s">
        <v>24</v>
      </c>
      <c r="Y7" s="80"/>
      <c r="Z7" s="81">
        <f t="shared" si="3"/>
        <v>91</v>
      </c>
      <c r="AA7" s="81"/>
      <c r="AB7" s="82">
        <v>43</v>
      </c>
      <c r="AC7" s="82"/>
      <c r="AD7" s="82">
        <v>48</v>
      </c>
      <c r="AE7" s="85"/>
      <c r="AF7" s="79" t="s">
        <v>25</v>
      </c>
      <c r="AG7" s="80"/>
      <c r="AH7" s="81">
        <f t="shared" si="4"/>
        <v>80</v>
      </c>
      <c r="AI7" s="81"/>
      <c r="AJ7" s="82">
        <v>28</v>
      </c>
      <c r="AK7" s="82"/>
      <c r="AL7" s="82">
        <v>52</v>
      </c>
      <c r="AM7" s="83"/>
    </row>
    <row r="8" spans="1:39" s="8" customFormat="1" ht="18" customHeight="1">
      <c r="A8" s="10" t="s">
        <v>26</v>
      </c>
      <c r="B8" s="81">
        <f t="shared" si="0"/>
        <v>83</v>
      </c>
      <c r="C8" s="81"/>
      <c r="D8" s="82">
        <v>48</v>
      </c>
      <c r="E8" s="82"/>
      <c r="F8" s="86">
        <v>35</v>
      </c>
      <c r="G8" s="87"/>
      <c r="H8" s="79" t="s">
        <v>27</v>
      </c>
      <c r="I8" s="80"/>
      <c r="J8" s="81">
        <f t="shared" si="1"/>
        <v>91</v>
      </c>
      <c r="K8" s="81"/>
      <c r="L8" s="82">
        <v>57</v>
      </c>
      <c r="M8" s="82"/>
      <c r="N8" s="82">
        <v>34</v>
      </c>
      <c r="O8" s="85"/>
      <c r="P8" s="79" t="s">
        <v>28</v>
      </c>
      <c r="Q8" s="80"/>
      <c r="R8" s="81">
        <f t="shared" si="2"/>
        <v>182</v>
      </c>
      <c r="S8" s="81"/>
      <c r="T8" s="82">
        <v>77</v>
      </c>
      <c r="U8" s="82"/>
      <c r="V8" s="82">
        <v>105</v>
      </c>
      <c r="W8" s="85"/>
      <c r="X8" s="79" t="s">
        <v>29</v>
      </c>
      <c r="Y8" s="80"/>
      <c r="Z8" s="81">
        <f t="shared" si="3"/>
        <v>96</v>
      </c>
      <c r="AA8" s="81"/>
      <c r="AB8" s="82">
        <v>52</v>
      </c>
      <c r="AC8" s="82"/>
      <c r="AD8" s="82">
        <v>44</v>
      </c>
      <c r="AE8" s="85"/>
      <c r="AF8" s="79" t="s">
        <v>30</v>
      </c>
      <c r="AG8" s="80"/>
      <c r="AH8" s="81">
        <f t="shared" si="4"/>
        <v>82</v>
      </c>
      <c r="AI8" s="81"/>
      <c r="AJ8" s="82">
        <v>23</v>
      </c>
      <c r="AK8" s="82"/>
      <c r="AL8" s="82">
        <v>59</v>
      </c>
      <c r="AM8" s="83"/>
    </row>
    <row r="9" spans="1:39" s="8" customFormat="1" ht="18" customHeight="1">
      <c r="A9" s="10" t="s">
        <v>31</v>
      </c>
      <c r="B9" s="81">
        <f t="shared" si="0"/>
        <v>93</v>
      </c>
      <c r="C9" s="81"/>
      <c r="D9" s="82">
        <v>46</v>
      </c>
      <c r="E9" s="82"/>
      <c r="F9" s="86">
        <v>47</v>
      </c>
      <c r="G9" s="87"/>
      <c r="H9" s="79" t="s">
        <v>32</v>
      </c>
      <c r="I9" s="80"/>
      <c r="J9" s="81">
        <f t="shared" si="1"/>
        <v>97</v>
      </c>
      <c r="K9" s="81"/>
      <c r="L9" s="82">
        <v>48</v>
      </c>
      <c r="M9" s="82"/>
      <c r="N9" s="82">
        <v>49</v>
      </c>
      <c r="O9" s="85"/>
      <c r="P9" s="79" t="s">
        <v>33</v>
      </c>
      <c r="Q9" s="80"/>
      <c r="R9" s="81">
        <f t="shared" si="2"/>
        <v>165</v>
      </c>
      <c r="S9" s="81"/>
      <c r="T9" s="82">
        <v>76</v>
      </c>
      <c r="U9" s="82"/>
      <c r="V9" s="82">
        <v>89</v>
      </c>
      <c r="W9" s="85"/>
      <c r="X9" s="79" t="s">
        <v>34</v>
      </c>
      <c r="Y9" s="80"/>
      <c r="Z9" s="81">
        <f t="shared" si="3"/>
        <v>102</v>
      </c>
      <c r="AA9" s="81"/>
      <c r="AB9" s="82">
        <v>44</v>
      </c>
      <c r="AC9" s="82"/>
      <c r="AD9" s="82">
        <v>58</v>
      </c>
      <c r="AE9" s="85"/>
      <c r="AF9" s="79" t="s">
        <v>35</v>
      </c>
      <c r="AG9" s="80"/>
      <c r="AH9" s="81">
        <f t="shared" si="4"/>
        <v>60</v>
      </c>
      <c r="AI9" s="81"/>
      <c r="AJ9" s="82">
        <v>23</v>
      </c>
      <c r="AK9" s="82"/>
      <c r="AL9" s="82">
        <v>37</v>
      </c>
      <c r="AM9" s="83"/>
    </row>
    <row r="10" spans="1:39" s="8" customFormat="1" ht="18" customHeight="1">
      <c r="A10" s="10" t="s">
        <v>36</v>
      </c>
      <c r="B10" s="81">
        <f t="shared" si="0"/>
        <v>95</v>
      </c>
      <c r="C10" s="81"/>
      <c r="D10" s="82">
        <v>61</v>
      </c>
      <c r="E10" s="82"/>
      <c r="F10" s="86">
        <v>34</v>
      </c>
      <c r="G10" s="87"/>
      <c r="H10" s="79" t="s">
        <v>37</v>
      </c>
      <c r="I10" s="80"/>
      <c r="J10" s="81">
        <f t="shared" si="1"/>
        <v>117</v>
      </c>
      <c r="K10" s="81"/>
      <c r="L10" s="82">
        <v>58</v>
      </c>
      <c r="M10" s="82"/>
      <c r="N10" s="82">
        <v>59</v>
      </c>
      <c r="O10" s="85"/>
      <c r="P10" s="79" t="s">
        <v>38</v>
      </c>
      <c r="Q10" s="80"/>
      <c r="R10" s="81">
        <f t="shared" si="2"/>
        <v>178</v>
      </c>
      <c r="S10" s="81"/>
      <c r="T10" s="82">
        <v>85</v>
      </c>
      <c r="U10" s="82"/>
      <c r="V10" s="82">
        <v>93</v>
      </c>
      <c r="W10" s="85"/>
      <c r="X10" s="79" t="s">
        <v>39</v>
      </c>
      <c r="Y10" s="80"/>
      <c r="Z10" s="81">
        <f t="shared" si="3"/>
        <v>108</v>
      </c>
      <c r="AA10" s="81"/>
      <c r="AB10" s="82">
        <v>46</v>
      </c>
      <c r="AC10" s="82"/>
      <c r="AD10" s="82">
        <v>62</v>
      </c>
      <c r="AE10" s="85"/>
      <c r="AF10" s="79" t="s">
        <v>40</v>
      </c>
      <c r="AG10" s="80"/>
      <c r="AH10" s="81">
        <f t="shared" si="4"/>
        <v>53</v>
      </c>
      <c r="AI10" s="81"/>
      <c r="AJ10" s="82">
        <v>22</v>
      </c>
      <c r="AK10" s="82"/>
      <c r="AL10" s="82">
        <v>31</v>
      </c>
      <c r="AM10" s="83"/>
    </row>
    <row r="11" spans="1:39" s="8" customFormat="1" ht="18" customHeight="1">
      <c r="A11" s="10" t="s">
        <v>41</v>
      </c>
      <c r="B11" s="81">
        <f t="shared" si="0"/>
        <v>102</v>
      </c>
      <c r="C11" s="81"/>
      <c r="D11" s="82">
        <v>55</v>
      </c>
      <c r="E11" s="82"/>
      <c r="F11" s="86">
        <v>47</v>
      </c>
      <c r="G11" s="87"/>
      <c r="H11" s="79" t="s">
        <v>42</v>
      </c>
      <c r="I11" s="80"/>
      <c r="J11" s="81">
        <f t="shared" si="1"/>
        <v>96</v>
      </c>
      <c r="K11" s="81"/>
      <c r="L11" s="82">
        <v>39</v>
      </c>
      <c r="M11" s="82"/>
      <c r="N11" s="82">
        <v>57</v>
      </c>
      <c r="O11" s="85"/>
      <c r="P11" s="79" t="s">
        <v>43</v>
      </c>
      <c r="Q11" s="80"/>
      <c r="R11" s="81">
        <f t="shared" si="2"/>
        <v>154</v>
      </c>
      <c r="S11" s="81"/>
      <c r="T11" s="82">
        <v>80</v>
      </c>
      <c r="U11" s="82"/>
      <c r="V11" s="82">
        <v>74</v>
      </c>
      <c r="W11" s="85"/>
      <c r="X11" s="79" t="s">
        <v>44</v>
      </c>
      <c r="Y11" s="80"/>
      <c r="Z11" s="81">
        <f t="shared" si="3"/>
        <v>115</v>
      </c>
      <c r="AA11" s="81"/>
      <c r="AB11" s="82">
        <v>52</v>
      </c>
      <c r="AC11" s="82"/>
      <c r="AD11" s="82">
        <v>63</v>
      </c>
      <c r="AE11" s="85"/>
      <c r="AF11" s="79" t="s">
        <v>45</v>
      </c>
      <c r="AG11" s="80"/>
      <c r="AH11" s="81">
        <f t="shared" si="4"/>
        <v>53</v>
      </c>
      <c r="AI11" s="81"/>
      <c r="AJ11" s="82">
        <v>17</v>
      </c>
      <c r="AK11" s="82"/>
      <c r="AL11" s="82">
        <v>36</v>
      </c>
      <c r="AM11" s="83"/>
    </row>
    <row r="12" spans="1:39" s="8" customFormat="1" ht="18" customHeight="1">
      <c r="A12" s="10" t="s">
        <v>46</v>
      </c>
      <c r="B12" s="81">
        <f t="shared" si="0"/>
        <v>107</v>
      </c>
      <c r="C12" s="81"/>
      <c r="D12" s="82">
        <v>61</v>
      </c>
      <c r="E12" s="82"/>
      <c r="F12" s="86">
        <v>46</v>
      </c>
      <c r="G12" s="87"/>
      <c r="H12" s="79" t="s">
        <v>47</v>
      </c>
      <c r="I12" s="80"/>
      <c r="J12" s="81">
        <f t="shared" si="1"/>
        <v>104</v>
      </c>
      <c r="K12" s="81"/>
      <c r="L12" s="82">
        <v>58</v>
      </c>
      <c r="M12" s="82"/>
      <c r="N12" s="82">
        <v>46</v>
      </c>
      <c r="O12" s="85"/>
      <c r="P12" s="79" t="s">
        <v>48</v>
      </c>
      <c r="Q12" s="80"/>
      <c r="R12" s="81">
        <f t="shared" si="2"/>
        <v>164</v>
      </c>
      <c r="S12" s="81"/>
      <c r="T12" s="82">
        <v>88</v>
      </c>
      <c r="U12" s="82"/>
      <c r="V12" s="82">
        <v>76</v>
      </c>
      <c r="W12" s="85"/>
      <c r="X12" s="79" t="s">
        <v>49</v>
      </c>
      <c r="Y12" s="80"/>
      <c r="Z12" s="81">
        <f t="shared" si="3"/>
        <v>125</v>
      </c>
      <c r="AA12" s="81"/>
      <c r="AB12" s="82">
        <v>60</v>
      </c>
      <c r="AC12" s="82"/>
      <c r="AD12" s="82">
        <v>65</v>
      </c>
      <c r="AE12" s="85"/>
      <c r="AF12" s="79" t="s">
        <v>50</v>
      </c>
      <c r="AG12" s="80"/>
      <c r="AH12" s="81">
        <f t="shared" si="4"/>
        <v>39</v>
      </c>
      <c r="AI12" s="81"/>
      <c r="AJ12" s="82">
        <v>12</v>
      </c>
      <c r="AK12" s="82"/>
      <c r="AL12" s="82">
        <v>27</v>
      </c>
      <c r="AM12" s="83"/>
    </row>
    <row r="13" spans="1:39" s="8" customFormat="1" ht="18" customHeight="1">
      <c r="A13" s="10" t="s">
        <v>51</v>
      </c>
      <c r="B13" s="81">
        <f t="shared" si="0"/>
        <v>106</v>
      </c>
      <c r="C13" s="81"/>
      <c r="D13" s="82">
        <v>55</v>
      </c>
      <c r="E13" s="82"/>
      <c r="F13" s="86">
        <v>51</v>
      </c>
      <c r="G13" s="87"/>
      <c r="H13" s="79" t="s">
        <v>52</v>
      </c>
      <c r="I13" s="80"/>
      <c r="J13" s="81">
        <f t="shared" si="1"/>
        <v>99</v>
      </c>
      <c r="K13" s="81"/>
      <c r="L13" s="82">
        <v>49</v>
      </c>
      <c r="M13" s="82"/>
      <c r="N13" s="82">
        <v>50</v>
      </c>
      <c r="O13" s="85"/>
      <c r="P13" s="79" t="s">
        <v>53</v>
      </c>
      <c r="Q13" s="80"/>
      <c r="R13" s="81">
        <f t="shared" si="2"/>
        <v>154</v>
      </c>
      <c r="S13" s="81"/>
      <c r="T13" s="82">
        <v>77</v>
      </c>
      <c r="U13" s="82"/>
      <c r="V13" s="82">
        <v>77</v>
      </c>
      <c r="W13" s="85"/>
      <c r="X13" s="79" t="s">
        <v>54</v>
      </c>
      <c r="Y13" s="80"/>
      <c r="Z13" s="81">
        <f t="shared" si="3"/>
        <v>139</v>
      </c>
      <c r="AA13" s="81"/>
      <c r="AB13" s="82">
        <v>57</v>
      </c>
      <c r="AC13" s="82"/>
      <c r="AD13" s="82">
        <v>82</v>
      </c>
      <c r="AE13" s="85"/>
      <c r="AF13" s="79" t="s">
        <v>55</v>
      </c>
      <c r="AG13" s="80"/>
      <c r="AH13" s="81">
        <f t="shared" si="4"/>
        <v>36</v>
      </c>
      <c r="AI13" s="81"/>
      <c r="AJ13" s="82">
        <v>13</v>
      </c>
      <c r="AK13" s="82"/>
      <c r="AL13" s="82">
        <v>23</v>
      </c>
      <c r="AM13" s="83"/>
    </row>
    <row r="14" spans="1:39" s="8" customFormat="1" ht="18" customHeight="1">
      <c r="A14" s="10" t="s">
        <v>56</v>
      </c>
      <c r="B14" s="81">
        <f t="shared" si="0"/>
        <v>97</v>
      </c>
      <c r="C14" s="81"/>
      <c r="D14" s="82">
        <v>50</v>
      </c>
      <c r="E14" s="82"/>
      <c r="F14" s="86">
        <v>47</v>
      </c>
      <c r="G14" s="87"/>
      <c r="H14" s="79" t="s">
        <v>57</v>
      </c>
      <c r="I14" s="80"/>
      <c r="J14" s="81">
        <f t="shared" si="1"/>
        <v>110</v>
      </c>
      <c r="K14" s="81"/>
      <c r="L14" s="82">
        <v>58</v>
      </c>
      <c r="M14" s="82"/>
      <c r="N14" s="82">
        <v>52</v>
      </c>
      <c r="O14" s="85"/>
      <c r="P14" s="79" t="s">
        <v>58</v>
      </c>
      <c r="Q14" s="80"/>
      <c r="R14" s="81">
        <f t="shared" si="2"/>
        <v>162</v>
      </c>
      <c r="S14" s="81"/>
      <c r="T14" s="82">
        <v>81</v>
      </c>
      <c r="U14" s="82"/>
      <c r="V14" s="82">
        <v>81</v>
      </c>
      <c r="W14" s="85"/>
      <c r="X14" s="79" t="s">
        <v>59</v>
      </c>
      <c r="Y14" s="80"/>
      <c r="Z14" s="81">
        <f t="shared" si="3"/>
        <v>160</v>
      </c>
      <c r="AA14" s="81"/>
      <c r="AB14" s="82">
        <v>74</v>
      </c>
      <c r="AC14" s="82"/>
      <c r="AD14" s="82">
        <v>86</v>
      </c>
      <c r="AE14" s="85"/>
      <c r="AF14" s="79" t="s">
        <v>60</v>
      </c>
      <c r="AG14" s="80"/>
      <c r="AH14" s="81">
        <f t="shared" si="4"/>
        <v>24</v>
      </c>
      <c r="AI14" s="81"/>
      <c r="AJ14" s="82">
        <v>4</v>
      </c>
      <c r="AK14" s="82"/>
      <c r="AL14" s="82">
        <v>20</v>
      </c>
      <c r="AM14" s="83"/>
    </row>
    <row r="15" spans="1:39" s="8" customFormat="1" ht="18" customHeight="1">
      <c r="A15" s="10" t="s">
        <v>61</v>
      </c>
      <c r="B15" s="81">
        <f t="shared" si="0"/>
        <v>105</v>
      </c>
      <c r="C15" s="81"/>
      <c r="D15" s="82">
        <v>46</v>
      </c>
      <c r="E15" s="82"/>
      <c r="F15" s="86">
        <v>59</v>
      </c>
      <c r="G15" s="87"/>
      <c r="H15" s="79" t="s">
        <v>62</v>
      </c>
      <c r="I15" s="80"/>
      <c r="J15" s="81">
        <f t="shared" si="1"/>
        <v>134</v>
      </c>
      <c r="K15" s="81"/>
      <c r="L15" s="82">
        <v>61</v>
      </c>
      <c r="M15" s="82"/>
      <c r="N15" s="82">
        <v>73</v>
      </c>
      <c r="O15" s="85"/>
      <c r="P15" s="79" t="s">
        <v>63</v>
      </c>
      <c r="Q15" s="80"/>
      <c r="R15" s="81">
        <f t="shared" si="2"/>
        <v>137</v>
      </c>
      <c r="S15" s="81"/>
      <c r="T15" s="82">
        <v>78</v>
      </c>
      <c r="U15" s="82"/>
      <c r="V15" s="82">
        <v>59</v>
      </c>
      <c r="W15" s="85"/>
      <c r="X15" s="79" t="s">
        <v>64</v>
      </c>
      <c r="Y15" s="80"/>
      <c r="Z15" s="81">
        <f t="shared" si="3"/>
        <v>148</v>
      </c>
      <c r="AA15" s="81"/>
      <c r="AB15" s="82">
        <v>62</v>
      </c>
      <c r="AC15" s="82"/>
      <c r="AD15" s="82">
        <v>86</v>
      </c>
      <c r="AE15" s="85"/>
      <c r="AF15" s="79" t="s">
        <v>65</v>
      </c>
      <c r="AG15" s="80"/>
      <c r="AH15" s="81">
        <f t="shared" si="4"/>
        <v>35</v>
      </c>
      <c r="AI15" s="81"/>
      <c r="AJ15" s="82">
        <v>10</v>
      </c>
      <c r="AK15" s="82"/>
      <c r="AL15" s="82">
        <v>25</v>
      </c>
      <c r="AM15" s="83"/>
    </row>
    <row r="16" spans="1:39" s="8" customFormat="1" ht="18" customHeight="1">
      <c r="A16" s="10" t="s">
        <v>66</v>
      </c>
      <c r="B16" s="81">
        <f t="shared" si="0"/>
        <v>100</v>
      </c>
      <c r="C16" s="81"/>
      <c r="D16" s="82">
        <v>49</v>
      </c>
      <c r="E16" s="82"/>
      <c r="F16" s="86">
        <v>51</v>
      </c>
      <c r="G16" s="87"/>
      <c r="H16" s="79" t="s">
        <v>67</v>
      </c>
      <c r="I16" s="80"/>
      <c r="J16" s="81">
        <f t="shared" si="1"/>
        <v>118</v>
      </c>
      <c r="K16" s="81"/>
      <c r="L16" s="82">
        <v>53</v>
      </c>
      <c r="M16" s="82"/>
      <c r="N16" s="82">
        <v>65</v>
      </c>
      <c r="O16" s="85"/>
      <c r="P16" s="79" t="s">
        <v>68</v>
      </c>
      <c r="Q16" s="80"/>
      <c r="R16" s="81">
        <f t="shared" si="2"/>
        <v>160</v>
      </c>
      <c r="S16" s="81"/>
      <c r="T16" s="82">
        <v>73</v>
      </c>
      <c r="U16" s="82"/>
      <c r="V16" s="82">
        <v>87</v>
      </c>
      <c r="W16" s="85"/>
      <c r="X16" s="79" t="s">
        <v>69</v>
      </c>
      <c r="Y16" s="80"/>
      <c r="Z16" s="81">
        <f t="shared" si="3"/>
        <v>165</v>
      </c>
      <c r="AA16" s="81"/>
      <c r="AB16" s="82">
        <v>77</v>
      </c>
      <c r="AC16" s="82"/>
      <c r="AD16" s="82">
        <v>88</v>
      </c>
      <c r="AE16" s="85"/>
      <c r="AF16" s="79" t="s">
        <v>70</v>
      </c>
      <c r="AG16" s="80"/>
      <c r="AH16" s="81">
        <f t="shared" si="4"/>
        <v>17</v>
      </c>
      <c r="AI16" s="81"/>
      <c r="AJ16" s="82">
        <v>8</v>
      </c>
      <c r="AK16" s="82"/>
      <c r="AL16" s="82">
        <v>9</v>
      </c>
      <c r="AM16" s="83"/>
    </row>
    <row r="17" spans="1:39" s="8" customFormat="1" ht="18" customHeight="1">
      <c r="A17" s="10" t="s">
        <v>71</v>
      </c>
      <c r="B17" s="81">
        <f t="shared" si="0"/>
        <v>96</v>
      </c>
      <c r="C17" s="81"/>
      <c r="D17" s="82">
        <v>48</v>
      </c>
      <c r="E17" s="82"/>
      <c r="F17" s="86">
        <v>48</v>
      </c>
      <c r="G17" s="87"/>
      <c r="H17" s="79" t="s">
        <v>72</v>
      </c>
      <c r="I17" s="80"/>
      <c r="J17" s="81">
        <f t="shared" si="1"/>
        <v>123</v>
      </c>
      <c r="K17" s="81"/>
      <c r="L17" s="82">
        <v>61</v>
      </c>
      <c r="M17" s="82"/>
      <c r="N17" s="82">
        <v>62</v>
      </c>
      <c r="O17" s="85"/>
      <c r="P17" s="79" t="s">
        <v>73</v>
      </c>
      <c r="Q17" s="80"/>
      <c r="R17" s="81">
        <f t="shared" si="2"/>
        <v>121</v>
      </c>
      <c r="S17" s="81"/>
      <c r="T17" s="82">
        <v>62</v>
      </c>
      <c r="U17" s="82"/>
      <c r="V17" s="82">
        <v>59</v>
      </c>
      <c r="W17" s="85"/>
      <c r="X17" s="79" t="s">
        <v>74</v>
      </c>
      <c r="Y17" s="80"/>
      <c r="Z17" s="81">
        <f t="shared" si="3"/>
        <v>97</v>
      </c>
      <c r="AA17" s="81"/>
      <c r="AB17" s="82">
        <v>40</v>
      </c>
      <c r="AC17" s="82"/>
      <c r="AD17" s="82">
        <v>57</v>
      </c>
      <c r="AE17" s="85"/>
      <c r="AF17" s="79" t="s">
        <v>75</v>
      </c>
      <c r="AG17" s="80"/>
      <c r="AH17" s="81">
        <f t="shared" si="4"/>
        <v>17</v>
      </c>
      <c r="AI17" s="81"/>
      <c r="AJ17" s="82">
        <v>8</v>
      </c>
      <c r="AK17" s="82"/>
      <c r="AL17" s="82">
        <v>9</v>
      </c>
      <c r="AM17" s="83"/>
    </row>
    <row r="18" spans="1:39" s="8" customFormat="1" ht="18" customHeight="1">
      <c r="A18" s="10" t="s">
        <v>76</v>
      </c>
      <c r="B18" s="81">
        <f t="shared" si="0"/>
        <v>97</v>
      </c>
      <c r="C18" s="81"/>
      <c r="D18" s="82">
        <v>53</v>
      </c>
      <c r="E18" s="82"/>
      <c r="F18" s="86">
        <v>44</v>
      </c>
      <c r="G18" s="87"/>
      <c r="H18" s="79" t="s">
        <v>77</v>
      </c>
      <c r="I18" s="80"/>
      <c r="J18" s="81">
        <f t="shared" si="1"/>
        <v>128</v>
      </c>
      <c r="K18" s="81"/>
      <c r="L18" s="82">
        <v>73</v>
      </c>
      <c r="M18" s="82"/>
      <c r="N18" s="82">
        <v>55</v>
      </c>
      <c r="O18" s="85"/>
      <c r="P18" s="79" t="s">
        <v>78</v>
      </c>
      <c r="Q18" s="80"/>
      <c r="R18" s="81">
        <f t="shared" si="2"/>
        <v>138</v>
      </c>
      <c r="S18" s="81"/>
      <c r="T18" s="82">
        <v>71</v>
      </c>
      <c r="U18" s="82"/>
      <c r="V18" s="82">
        <v>67</v>
      </c>
      <c r="W18" s="85"/>
      <c r="X18" s="79" t="s">
        <v>79</v>
      </c>
      <c r="Y18" s="80"/>
      <c r="Z18" s="81">
        <f t="shared" si="3"/>
        <v>93</v>
      </c>
      <c r="AA18" s="81"/>
      <c r="AB18" s="82">
        <v>51</v>
      </c>
      <c r="AC18" s="82"/>
      <c r="AD18" s="82">
        <v>42</v>
      </c>
      <c r="AE18" s="85"/>
      <c r="AF18" s="79" t="s">
        <v>80</v>
      </c>
      <c r="AG18" s="80"/>
      <c r="AH18" s="81">
        <f t="shared" si="4"/>
        <v>10</v>
      </c>
      <c r="AI18" s="81"/>
      <c r="AJ18" s="82">
        <v>0</v>
      </c>
      <c r="AK18" s="82"/>
      <c r="AL18" s="82">
        <v>10</v>
      </c>
      <c r="AM18" s="83"/>
    </row>
    <row r="19" spans="1:39" s="8" customFormat="1" ht="18" customHeight="1">
      <c r="A19" s="10" t="s">
        <v>81</v>
      </c>
      <c r="B19" s="81">
        <f t="shared" si="0"/>
        <v>107</v>
      </c>
      <c r="C19" s="81"/>
      <c r="D19" s="82">
        <v>42</v>
      </c>
      <c r="E19" s="82"/>
      <c r="F19" s="86">
        <v>65</v>
      </c>
      <c r="G19" s="87"/>
      <c r="H19" s="79" t="s">
        <v>82</v>
      </c>
      <c r="I19" s="80"/>
      <c r="J19" s="81">
        <f t="shared" si="1"/>
        <v>142</v>
      </c>
      <c r="K19" s="81"/>
      <c r="L19" s="82">
        <v>67</v>
      </c>
      <c r="M19" s="82"/>
      <c r="N19" s="82">
        <v>75</v>
      </c>
      <c r="O19" s="85"/>
      <c r="P19" s="79" t="s">
        <v>83</v>
      </c>
      <c r="Q19" s="80"/>
      <c r="R19" s="81">
        <f t="shared" si="2"/>
        <v>113</v>
      </c>
      <c r="S19" s="81"/>
      <c r="T19" s="82">
        <v>63</v>
      </c>
      <c r="U19" s="82"/>
      <c r="V19" s="82">
        <v>50</v>
      </c>
      <c r="W19" s="85"/>
      <c r="X19" s="79" t="s">
        <v>84</v>
      </c>
      <c r="Y19" s="80"/>
      <c r="Z19" s="81">
        <f t="shared" si="3"/>
        <v>120</v>
      </c>
      <c r="AA19" s="81"/>
      <c r="AB19" s="82">
        <v>54</v>
      </c>
      <c r="AC19" s="82"/>
      <c r="AD19" s="82">
        <v>66</v>
      </c>
      <c r="AE19" s="85"/>
      <c r="AF19" s="79" t="s">
        <v>85</v>
      </c>
      <c r="AG19" s="80"/>
      <c r="AH19" s="81">
        <f t="shared" si="4"/>
        <v>6</v>
      </c>
      <c r="AI19" s="81"/>
      <c r="AJ19" s="82">
        <v>1</v>
      </c>
      <c r="AK19" s="82"/>
      <c r="AL19" s="82">
        <v>5</v>
      </c>
      <c r="AM19" s="83"/>
    </row>
    <row r="20" spans="1:39" s="8" customFormat="1" ht="18" customHeight="1">
      <c r="A20" s="10" t="s">
        <v>86</v>
      </c>
      <c r="B20" s="81">
        <f t="shared" si="0"/>
        <v>87</v>
      </c>
      <c r="C20" s="81"/>
      <c r="D20" s="82">
        <v>39</v>
      </c>
      <c r="E20" s="82"/>
      <c r="F20" s="86">
        <v>48</v>
      </c>
      <c r="G20" s="87"/>
      <c r="H20" s="79" t="s">
        <v>87</v>
      </c>
      <c r="I20" s="80"/>
      <c r="J20" s="81">
        <f t="shared" si="1"/>
        <v>136</v>
      </c>
      <c r="K20" s="81"/>
      <c r="L20" s="82">
        <v>59</v>
      </c>
      <c r="M20" s="82"/>
      <c r="N20" s="82">
        <v>77</v>
      </c>
      <c r="O20" s="85"/>
      <c r="P20" s="79" t="s">
        <v>88</v>
      </c>
      <c r="Q20" s="80"/>
      <c r="R20" s="81">
        <f t="shared" si="2"/>
        <v>120</v>
      </c>
      <c r="S20" s="81"/>
      <c r="T20" s="82">
        <v>54</v>
      </c>
      <c r="U20" s="82"/>
      <c r="V20" s="82">
        <v>66</v>
      </c>
      <c r="W20" s="85"/>
      <c r="X20" s="79" t="s">
        <v>89</v>
      </c>
      <c r="Y20" s="80"/>
      <c r="Z20" s="81">
        <f t="shared" si="3"/>
        <v>107</v>
      </c>
      <c r="AA20" s="81"/>
      <c r="AB20" s="82">
        <v>39</v>
      </c>
      <c r="AC20" s="82"/>
      <c r="AD20" s="82">
        <v>68</v>
      </c>
      <c r="AE20" s="85"/>
      <c r="AF20" s="79" t="s">
        <v>90</v>
      </c>
      <c r="AG20" s="80"/>
      <c r="AH20" s="81">
        <f t="shared" si="4"/>
        <v>6</v>
      </c>
      <c r="AI20" s="81"/>
      <c r="AJ20" s="82">
        <v>0</v>
      </c>
      <c r="AK20" s="82"/>
      <c r="AL20" s="82">
        <v>6</v>
      </c>
      <c r="AM20" s="83"/>
    </row>
    <row r="21" spans="1:39" s="8" customFormat="1" ht="18" customHeight="1">
      <c r="A21" s="10" t="s">
        <v>91</v>
      </c>
      <c r="B21" s="81">
        <f t="shared" si="0"/>
        <v>96</v>
      </c>
      <c r="C21" s="81"/>
      <c r="D21" s="82">
        <v>47</v>
      </c>
      <c r="E21" s="82"/>
      <c r="F21" s="86">
        <v>49</v>
      </c>
      <c r="G21" s="87"/>
      <c r="H21" s="79" t="s">
        <v>92</v>
      </c>
      <c r="I21" s="80"/>
      <c r="J21" s="81">
        <f t="shared" si="1"/>
        <v>128</v>
      </c>
      <c r="K21" s="81"/>
      <c r="L21" s="82">
        <v>59</v>
      </c>
      <c r="M21" s="82"/>
      <c r="N21" s="82">
        <v>69</v>
      </c>
      <c r="O21" s="85"/>
      <c r="P21" s="79" t="s">
        <v>93</v>
      </c>
      <c r="Q21" s="80"/>
      <c r="R21" s="81">
        <f t="shared" si="2"/>
        <v>119</v>
      </c>
      <c r="S21" s="81"/>
      <c r="T21" s="82">
        <v>47</v>
      </c>
      <c r="U21" s="82"/>
      <c r="V21" s="82">
        <v>72</v>
      </c>
      <c r="W21" s="85"/>
      <c r="X21" s="79" t="s">
        <v>94</v>
      </c>
      <c r="Y21" s="80"/>
      <c r="Z21" s="81">
        <f t="shared" si="3"/>
        <v>121</v>
      </c>
      <c r="AA21" s="81"/>
      <c r="AB21" s="82">
        <v>52</v>
      </c>
      <c r="AC21" s="82"/>
      <c r="AD21" s="82">
        <v>69</v>
      </c>
      <c r="AE21" s="85"/>
      <c r="AF21" s="79" t="s">
        <v>95</v>
      </c>
      <c r="AG21" s="80"/>
      <c r="AH21" s="81">
        <f t="shared" si="4"/>
        <v>9</v>
      </c>
      <c r="AI21" s="81"/>
      <c r="AJ21" s="82">
        <v>1</v>
      </c>
      <c r="AK21" s="82"/>
      <c r="AL21" s="82">
        <v>8</v>
      </c>
      <c r="AM21" s="83"/>
    </row>
    <row r="22" spans="1:39" s="8" customFormat="1" ht="18" customHeight="1">
      <c r="A22" s="10" t="s">
        <v>96</v>
      </c>
      <c r="B22" s="81">
        <f t="shared" si="0"/>
        <v>95</v>
      </c>
      <c r="C22" s="81"/>
      <c r="D22" s="82">
        <v>53</v>
      </c>
      <c r="E22" s="82"/>
      <c r="F22" s="86">
        <v>42</v>
      </c>
      <c r="G22" s="87"/>
      <c r="H22" s="79" t="s">
        <v>97</v>
      </c>
      <c r="I22" s="80"/>
      <c r="J22" s="81">
        <f t="shared" si="1"/>
        <v>125</v>
      </c>
      <c r="K22" s="81"/>
      <c r="L22" s="82">
        <v>67</v>
      </c>
      <c r="M22" s="82"/>
      <c r="N22" s="82">
        <v>58</v>
      </c>
      <c r="O22" s="85"/>
      <c r="P22" s="79" t="s">
        <v>98</v>
      </c>
      <c r="Q22" s="80"/>
      <c r="R22" s="81">
        <f t="shared" si="2"/>
        <v>101</v>
      </c>
      <c r="S22" s="81"/>
      <c r="T22" s="82">
        <v>62</v>
      </c>
      <c r="U22" s="82"/>
      <c r="V22" s="82">
        <v>39</v>
      </c>
      <c r="W22" s="85"/>
      <c r="X22" s="79" t="s">
        <v>99</v>
      </c>
      <c r="Y22" s="80"/>
      <c r="Z22" s="81">
        <f t="shared" si="3"/>
        <v>115</v>
      </c>
      <c r="AA22" s="81"/>
      <c r="AB22" s="82">
        <v>45</v>
      </c>
      <c r="AC22" s="82"/>
      <c r="AD22" s="82">
        <v>70</v>
      </c>
      <c r="AE22" s="85"/>
      <c r="AF22" s="79" t="s">
        <v>100</v>
      </c>
      <c r="AG22" s="80"/>
      <c r="AH22" s="81">
        <f t="shared" si="4"/>
        <v>1</v>
      </c>
      <c r="AI22" s="81"/>
      <c r="AJ22" s="82">
        <v>0</v>
      </c>
      <c r="AK22" s="82"/>
      <c r="AL22" s="82">
        <v>1</v>
      </c>
      <c r="AM22" s="83"/>
    </row>
    <row r="23" spans="1:39" s="8" customFormat="1" ht="18" customHeight="1">
      <c r="A23" s="11" t="s">
        <v>101</v>
      </c>
      <c r="B23" s="66">
        <f t="shared" si="0"/>
        <v>96</v>
      </c>
      <c r="C23" s="66"/>
      <c r="D23" s="74">
        <v>45</v>
      </c>
      <c r="E23" s="74"/>
      <c r="F23" s="84">
        <v>51</v>
      </c>
      <c r="G23" s="67"/>
      <c r="H23" s="64" t="s">
        <v>102</v>
      </c>
      <c r="I23" s="65"/>
      <c r="J23" s="66">
        <f t="shared" si="1"/>
        <v>126</v>
      </c>
      <c r="K23" s="66"/>
      <c r="L23" s="74">
        <v>61</v>
      </c>
      <c r="M23" s="74"/>
      <c r="N23" s="74">
        <v>65</v>
      </c>
      <c r="O23" s="75"/>
      <c r="P23" s="64" t="s">
        <v>103</v>
      </c>
      <c r="Q23" s="65"/>
      <c r="R23" s="66">
        <f t="shared" si="2"/>
        <v>97</v>
      </c>
      <c r="S23" s="66"/>
      <c r="T23" s="74">
        <v>45</v>
      </c>
      <c r="U23" s="74"/>
      <c r="V23" s="74">
        <v>52</v>
      </c>
      <c r="W23" s="75"/>
      <c r="X23" s="64" t="s">
        <v>104</v>
      </c>
      <c r="Y23" s="65"/>
      <c r="Z23" s="66">
        <f t="shared" si="3"/>
        <v>86</v>
      </c>
      <c r="AA23" s="66"/>
      <c r="AB23" s="74">
        <v>47</v>
      </c>
      <c r="AC23" s="74"/>
      <c r="AD23" s="74">
        <v>39</v>
      </c>
      <c r="AE23" s="75"/>
      <c r="AF23" s="76" t="s">
        <v>105</v>
      </c>
      <c r="AG23" s="77"/>
      <c r="AH23" s="78">
        <f t="shared" si="4"/>
        <v>0</v>
      </c>
      <c r="AI23" s="78"/>
      <c r="AJ23" s="62">
        <v>0</v>
      </c>
      <c r="AK23" s="62"/>
      <c r="AL23" s="62">
        <v>0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5</v>
      </c>
      <c r="AI24" s="66"/>
      <c r="AJ24" s="67">
        <v>0</v>
      </c>
      <c r="AK24" s="68"/>
      <c r="AL24" s="67">
        <v>5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523</v>
      </c>
      <c r="D27" s="46"/>
      <c r="E27" s="45">
        <f>SUM(E28:F29)</f>
        <v>612</v>
      </c>
      <c r="F27" s="46"/>
      <c r="G27" s="45">
        <f>SUM(G28:H29)</f>
        <v>293</v>
      </c>
      <c r="H27" s="46"/>
      <c r="I27" s="45">
        <f>SUM(I28:J29)</f>
        <v>290</v>
      </c>
      <c r="J27" s="46"/>
      <c r="K27" s="45">
        <f>SUM(K28:L29)</f>
        <v>191</v>
      </c>
      <c r="L27" s="46"/>
      <c r="M27" s="45">
        <f>SUM(M28:N29)</f>
        <v>1002</v>
      </c>
      <c r="N27" s="46"/>
      <c r="O27" s="45">
        <f>SUM(O28:P29)</f>
        <v>1270</v>
      </c>
      <c r="P27" s="46"/>
      <c r="Q27" s="45">
        <f>SUM(Q28:R29)</f>
        <v>1572</v>
      </c>
      <c r="R27" s="46"/>
      <c r="S27" s="45">
        <f>SUM(S28:T29)</f>
        <v>1268</v>
      </c>
      <c r="T27" s="46"/>
      <c r="U27" s="45">
        <f>SUM(U28:V29)</f>
        <v>501</v>
      </c>
      <c r="V27" s="46"/>
      <c r="W27" s="45">
        <f>SUM(W28:X29)</f>
        <v>589</v>
      </c>
      <c r="X27" s="46"/>
      <c r="Y27" s="45">
        <f>SUM(Y28:Z29)</f>
        <v>663</v>
      </c>
      <c r="Z27" s="46"/>
      <c r="AA27" s="45">
        <f>SUM(AA28:AB29)</f>
        <v>549</v>
      </c>
      <c r="AB27" s="46"/>
      <c r="AC27" s="45">
        <f>SUM(AC28:AD29)</f>
        <v>641</v>
      </c>
      <c r="AD27" s="46"/>
      <c r="AE27" s="45">
        <f>SUM(AE28:AF29)</f>
        <v>125</v>
      </c>
      <c r="AF27" s="46"/>
      <c r="AG27" s="45">
        <f>SUM(AG28:AH29)</f>
        <v>5</v>
      </c>
      <c r="AH27" s="46"/>
      <c r="AI27" s="47">
        <f>SUM(C27:AH27)</f>
        <v>10094</v>
      </c>
      <c r="AJ27" s="48"/>
      <c r="AK27" s="49">
        <v>4543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257</v>
      </c>
      <c r="D28" s="44"/>
      <c r="E28" s="43">
        <f>SUM(D10:E15)</f>
        <v>328</v>
      </c>
      <c r="F28" s="44"/>
      <c r="G28" s="43">
        <f>SUM(D16:E18)</f>
        <v>150</v>
      </c>
      <c r="H28" s="44"/>
      <c r="I28" s="43">
        <f>SUM(D19:E21)</f>
        <v>128</v>
      </c>
      <c r="J28" s="44"/>
      <c r="K28" s="43">
        <f>SUM(D22:E23)</f>
        <v>98</v>
      </c>
      <c r="L28" s="44"/>
      <c r="M28" s="43">
        <f>SUM(L4:M13)</f>
        <v>513</v>
      </c>
      <c r="N28" s="44"/>
      <c r="O28" s="43">
        <f>SUM(L14:M23)</f>
        <v>619</v>
      </c>
      <c r="P28" s="44"/>
      <c r="Q28" s="43">
        <f>SUM(T4:U13)</f>
        <v>771</v>
      </c>
      <c r="R28" s="44"/>
      <c r="S28" s="43">
        <f>SUM(T14:U23)</f>
        <v>636</v>
      </c>
      <c r="T28" s="44"/>
      <c r="U28" s="43">
        <f>SUM(AB4:AC8)</f>
        <v>256</v>
      </c>
      <c r="V28" s="44"/>
      <c r="W28" s="43">
        <f>SUM(AB9:AC13)</f>
        <v>259</v>
      </c>
      <c r="X28" s="44"/>
      <c r="Y28" s="43">
        <f>SUM(AB14:AC18)</f>
        <v>304</v>
      </c>
      <c r="Z28" s="44"/>
      <c r="AA28" s="43">
        <f>SUM(AB19:AC23)</f>
        <v>237</v>
      </c>
      <c r="AB28" s="44"/>
      <c r="AC28" s="43">
        <f>SUM(AJ4:AK13)</f>
        <v>248</v>
      </c>
      <c r="AD28" s="44"/>
      <c r="AE28" s="43">
        <f>SUM(AJ14:AK23)</f>
        <v>32</v>
      </c>
      <c r="AF28" s="44"/>
      <c r="AG28" s="43">
        <f>AJ24</f>
        <v>0</v>
      </c>
      <c r="AH28" s="44"/>
      <c r="AI28" s="38">
        <f>SUM(C28:AH28)</f>
        <v>4836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266</v>
      </c>
      <c r="D29" s="21"/>
      <c r="E29" s="20">
        <f>SUM(F10:G15)</f>
        <v>284</v>
      </c>
      <c r="F29" s="21"/>
      <c r="G29" s="20">
        <f>SUM(F16:G18)</f>
        <v>143</v>
      </c>
      <c r="H29" s="21"/>
      <c r="I29" s="20">
        <f>SUM(F19:G21)</f>
        <v>162</v>
      </c>
      <c r="J29" s="21"/>
      <c r="K29" s="20">
        <f>SUM(F22:G23)</f>
        <v>93</v>
      </c>
      <c r="L29" s="21"/>
      <c r="M29" s="20">
        <f>SUM(N4:O13)</f>
        <v>489</v>
      </c>
      <c r="N29" s="21"/>
      <c r="O29" s="20">
        <f>SUM(N14:O23)</f>
        <v>651</v>
      </c>
      <c r="P29" s="21"/>
      <c r="Q29" s="20">
        <f>SUM(V4:W13)</f>
        <v>801</v>
      </c>
      <c r="R29" s="21"/>
      <c r="S29" s="20">
        <f>SUM(V14:W23)</f>
        <v>632</v>
      </c>
      <c r="T29" s="21"/>
      <c r="U29" s="20">
        <f>SUM(AD4:AE8)</f>
        <v>245</v>
      </c>
      <c r="V29" s="21"/>
      <c r="W29" s="20">
        <f>SUM(AD9:AE13)</f>
        <v>330</v>
      </c>
      <c r="X29" s="21"/>
      <c r="Y29" s="20">
        <f>SUM(AD14:AE18)</f>
        <v>359</v>
      </c>
      <c r="Z29" s="21"/>
      <c r="AA29" s="20">
        <f>SUM(AD19:AE23)</f>
        <v>312</v>
      </c>
      <c r="AB29" s="21"/>
      <c r="AC29" s="20">
        <f>SUM(AL4:AM13)</f>
        <v>393</v>
      </c>
      <c r="AD29" s="21"/>
      <c r="AE29" s="20">
        <f>SUM(AL14:AM23)</f>
        <v>93</v>
      </c>
      <c r="AF29" s="21"/>
      <c r="AG29" s="20">
        <f>AL24</f>
        <v>5</v>
      </c>
      <c r="AH29" s="21"/>
      <c r="AI29" s="22">
        <f>SUM(C29:AH29)</f>
        <v>5258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1428</v>
      </c>
      <c r="D31" s="34"/>
      <c r="E31" s="34"/>
      <c r="F31" s="35">
        <f>C31/AI27</f>
        <v>0.14147018030513175</v>
      </c>
      <c r="G31" s="35"/>
      <c r="H31" s="36"/>
      <c r="I31" s="17">
        <f>SUM(I27:V27)</f>
        <v>6094</v>
      </c>
      <c r="J31" s="37"/>
      <c r="K31" s="37"/>
      <c r="L31" s="37"/>
      <c r="M31" s="37"/>
      <c r="N31" s="37"/>
      <c r="O31" s="37"/>
      <c r="P31" s="15">
        <f>I31/AI27</f>
        <v>0.603724985139687</v>
      </c>
      <c r="Q31" s="15"/>
      <c r="R31" s="15"/>
      <c r="S31" s="15"/>
      <c r="T31" s="15"/>
      <c r="U31" s="15"/>
      <c r="V31" s="16"/>
      <c r="W31" s="17">
        <f>SUM(W27:AH27)</f>
        <v>2572</v>
      </c>
      <c r="X31" s="18"/>
      <c r="Y31" s="18"/>
      <c r="Z31" s="18"/>
      <c r="AA31" s="18"/>
      <c r="AB31" s="18"/>
      <c r="AC31" s="15">
        <f>W31/AI27</f>
        <v>0.25480483455518127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119</v>
      </c>
      <c r="C4" s="90"/>
      <c r="D4" s="91">
        <v>67</v>
      </c>
      <c r="E4" s="91"/>
      <c r="F4" s="96">
        <v>52</v>
      </c>
      <c r="G4" s="97"/>
      <c r="H4" s="88" t="s">
        <v>7</v>
      </c>
      <c r="I4" s="89"/>
      <c r="J4" s="90">
        <f aca="true" t="shared" si="1" ref="J4:J23">SUM(L4:N4)</f>
        <v>179</v>
      </c>
      <c r="K4" s="90"/>
      <c r="L4" s="91">
        <v>89</v>
      </c>
      <c r="M4" s="91"/>
      <c r="N4" s="91">
        <v>90</v>
      </c>
      <c r="O4" s="93"/>
      <c r="P4" s="88" t="s">
        <v>8</v>
      </c>
      <c r="Q4" s="89"/>
      <c r="R4" s="90">
        <f aca="true" t="shared" si="2" ref="R4:R23">SUM(T4:V4)</f>
        <v>249</v>
      </c>
      <c r="S4" s="90"/>
      <c r="T4" s="91">
        <v>124</v>
      </c>
      <c r="U4" s="91"/>
      <c r="V4" s="91">
        <v>125</v>
      </c>
      <c r="W4" s="93"/>
      <c r="X4" s="88" t="s">
        <v>9</v>
      </c>
      <c r="Y4" s="89"/>
      <c r="Z4" s="90">
        <f aca="true" t="shared" si="3" ref="Z4:Z23">SUM(AB4:AD4)</f>
        <v>144</v>
      </c>
      <c r="AA4" s="90"/>
      <c r="AB4" s="91">
        <v>69</v>
      </c>
      <c r="AC4" s="91"/>
      <c r="AD4" s="91">
        <v>75</v>
      </c>
      <c r="AE4" s="93"/>
      <c r="AF4" s="88" t="s">
        <v>10</v>
      </c>
      <c r="AG4" s="89"/>
      <c r="AH4" s="90">
        <f aca="true" t="shared" si="4" ref="AH4:AH24">SUM(AJ4:AL4)</f>
        <v>66</v>
      </c>
      <c r="AI4" s="90"/>
      <c r="AJ4" s="91">
        <v>34</v>
      </c>
      <c r="AK4" s="91"/>
      <c r="AL4" s="91">
        <v>32</v>
      </c>
      <c r="AM4" s="92"/>
    </row>
    <row r="5" spans="1:39" s="8" customFormat="1" ht="18" customHeight="1">
      <c r="A5" s="10" t="s">
        <v>11</v>
      </c>
      <c r="B5" s="81">
        <f t="shared" si="0"/>
        <v>127</v>
      </c>
      <c r="C5" s="81"/>
      <c r="D5" s="82">
        <v>65</v>
      </c>
      <c r="E5" s="82"/>
      <c r="F5" s="86">
        <v>62</v>
      </c>
      <c r="G5" s="87"/>
      <c r="H5" s="79" t="s">
        <v>12</v>
      </c>
      <c r="I5" s="80"/>
      <c r="J5" s="81">
        <f t="shared" si="1"/>
        <v>191</v>
      </c>
      <c r="K5" s="81"/>
      <c r="L5" s="82">
        <v>92</v>
      </c>
      <c r="M5" s="82"/>
      <c r="N5" s="82">
        <v>99</v>
      </c>
      <c r="O5" s="85"/>
      <c r="P5" s="79" t="s">
        <v>13</v>
      </c>
      <c r="Q5" s="80"/>
      <c r="R5" s="81">
        <f t="shared" si="2"/>
        <v>226</v>
      </c>
      <c r="S5" s="81"/>
      <c r="T5" s="82">
        <v>103</v>
      </c>
      <c r="U5" s="82"/>
      <c r="V5" s="82">
        <v>123</v>
      </c>
      <c r="W5" s="85"/>
      <c r="X5" s="79" t="s">
        <v>14</v>
      </c>
      <c r="Y5" s="80"/>
      <c r="Z5" s="81">
        <f t="shared" si="3"/>
        <v>157</v>
      </c>
      <c r="AA5" s="81"/>
      <c r="AB5" s="82">
        <v>71</v>
      </c>
      <c r="AC5" s="82"/>
      <c r="AD5" s="82">
        <v>86</v>
      </c>
      <c r="AE5" s="85"/>
      <c r="AF5" s="79" t="s">
        <v>15</v>
      </c>
      <c r="AG5" s="80"/>
      <c r="AH5" s="81">
        <f t="shared" si="4"/>
        <v>72</v>
      </c>
      <c r="AI5" s="81"/>
      <c r="AJ5" s="82">
        <v>32</v>
      </c>
      <c r="AK5" s="82"/>
      <c r="AL5" s="82">
        <v>40</v>
      </c>
      <c r="AM5" s="83"/>
    </row>
    <row r="6" spans="1:39" s="8" customFormat="1" ht="18" customHeight="1">
      <c r="A6" s="10" t="s">
        <v>16</v>
      </c>
      <c r="B6" s="81">
        <f t="shared" si="0"/>
        <v>124</v>
      </c>
      <c r="C6" s="81"/>
      <c r="D6" s="82">
        <v>62</v>
      </c>
      <c r="E6" s="82"/>
      <c r="F6" s="86">
        <v>62</v>
      </c>
      <c r="G6" s="87"/>
      <c r="H6" s="79" t="s">
        <v>17</v>
      </c>
      <c r="I6" s="80"/>
      <c r="J6" s="81">
        <f t="shared" si="1"/>
        <v>184</v>
      </c>
      <c r="K6" s="81"/>
      <c r="L6" s="82">
        <v>85</v>
      </c>
      <c r="M6" s="82"/>
      <c r="N6" s="82">
        <v>99</v>
      </c>
      <c r="O6" s="85"/>
      <c r="P6" s="79" t="s">
        <v>18</v>
      </c>
      <c r="Q6" s="80"/>
      <c r="R6" s="81">
        <f t="shared" si="2"/>
        <v>240</v>
      </c>
      <c r="S6" s="81"/>
      <c r="T6" s="82">
        <v>115</v>
      </c>
      <c r="U6" s="82"/>
      <c r="V6" s="82">
        <v>125</v>
      </c>
      <c r="W6" s="85"/>
      <c r="X6" s="79" t="s">
        <v>19</v>
      </c>
      <c r="Y6" s="80"/>
      <c r="Z6" s="81">
        <f t="shared" si="3"/>
        <v>129</v>
      </c>
      <c r="AA6" s="81"/>
      <c r="AB6" s="82">
        <v>76</v>
      </c>
      <c r="AC6" s="82"/>
      <c r="AD6" s="82">
        <v>53</v>
      </c>
      <c r="AE6" s="85"/>
      <c r="AF6" s="79" t="s">
        <v>20</v>
      </c>
      <c r="AG6" s="80"/>
      <c r="AH6" s="81">
        <f t="shared" si="4"/>
        <v>74</v>
      </c>
      <c r="AI6" s="81"/>
      <c r="AJ6" s="82">
        <v>40</v>
      </c>
      <c r="AK6" s="82"/>
      <c r="AL6" s="82">
        <v>34</v>
      </c>
      <c r="AM6" s="83"/>
    </row>
    <row r="7" spans="1:39" s="8" customFormat="1" ht="18" customHeight="1">
      <c r="A7" s="10" t="s">
        <v>21</v>
      </c>
      <c r="B7" s="81">
        <f t="shared" si="0"/>
        <v>142</v>
      </c>
      <c r="C7" s="81"/>
      <c r="D7" s="82">
        <v>69</v>
      </c>
      <c r="E7" s="82"/>
      <c r="F7" s="86">
        <v>73</v>
      </c>
      <c r="G7" s="87"/>
      <c r="H7" s="79" t="s">
        <v>22</v>
      </c>
      <c r="I7" s="80"/>
      <c r="J7" s="81">
        <f t="shared" si="1"/>
        <v>165</v>
      </c>
      <c r="K7" s="81"/>
      <c r="L7" s="82">
        <v>82</v>
      </c>
      <c r="M7" s="82"/>
      <c r="N7" s="82">
        <v>83</v>
      </c>
      <c r="O7" s="85"/>
      <c r="P7" s="79" t="s">
        <v>23</v>
      </c>
      <c r="Q7" s="80"/>
      <c r="R7" s="81">
        <f t="shared" si="2"/>
        <v>255</v>
      </c>
      <c r="S7" s="81"/>
      <c r="T7" s="82">
        <v>130</v>
      </c>
      <c r="U7" s="82"/>
      <c r="V7" s="82">
        <v>125</v>
      </c>
      <c r="W7" s="85"/>
      <c r="X7" s="79" t="s">
        <v>24</v>
      </c>
      <c r="Y7" s="80"/>
      <c r="Z7" s="81">
        <f t="shared" si="3"/>
        <v>138</v>
      </c>
      <c r="AA7" s="81"/>
      <c r="AB7" s="82">
        <v>80</v>
      </c>
      <c r="AC7" s="82"/>
      <c r="AD7" s="82">
        <v>58</v>
      </c>
      <c r="AE7" s="85"/>
      <c r="AF7" s="79" t="s">
        <v>25</v>
      </c>
      <c r="AG7" s="80"/>
      <c r="AH7" s="81">
        <f t="shared" si="4"/>
        <v>86</v>
      </c>
      <c r="AI7" s="81"/>
      <c r="AJ7" s="82">
        <v>28</v>
      </c>
      <c r="AK7" s="82"/>
      <c r="AL7" s="82">
        <v>58</v>
      </c>
      <c r="AM7" s="83"/>
    </row>
    <row r="8" spans="1:39" s="8" customFormat="1" ht="18" customHeight="1">
      <c r="A8" s="10" t="s">
        <v>26</v>
      </c>
      <c r="B8" s="81">
        <f t="shared" si="0"/>
        <v>155</v>
      </c>
      <c r="C8" s="81"/>
      <c r="D8" s="82">
        <v>73</v>
      </c>
      <c r="E8" s="82"/>
      <c r="F8" s="86">
        <v>82</v>
      </c>
      <c r="G8" s="87"/>
      <c r="H8" s="79" t="s">
        <v>27</v>
      </c>
      <c r="I8" s="80"/>
      <c r="J8" s="81">
        <f t="shared" si="1"/>
        <v>131</v>
      </c>
      <c r="K8" s="81"/>
      <c r="L8" s="82">
        <v>69</v>
      </c>
      <c r="M8" s="82"/>
      <c r="N8" s="82">
        <v>62</v>
      </c>
      <c r="O8" s="85"/>
      <c r="P8" s="79" t="s">
        <v>28</v>
      </c>
      <c r="Q8" s="80"/>
      <c r="R8" s="81">
        <f t="shared" si="2"/>
        <v>246</v>
      </c>
      <c r="S8" s="81"/>
      <c r="T8" s="82">
        <v>106</v>
      </c>
      <c r="U8" s="82"/>
      <c r="V8" s="82">
        <v>140</v>
      </c>
      <c r="W8" s="85"/>
      <c r="X8" s="79" t="s">
        <v>29</v>
      </c>
      <c r="Y8" s="80"/>
      <c r="Z8" s="81">
        <f t="shared" si="3"/>
        <v>129</v>
      </c>
      <c r="AA8" s="81"/>
      <c r="AB8" s="82">
        <v>60</v>
      </c>
      <c r="AC8" s="82"/>
      <c r="AD8" s="82">
        <v>69</v>
      </c>
      <c r="AE8" s="85"/>
      <c r="AF8" s="79" t="s">
        <v>30</v>
      </c>
      <c r="AG8" s="80"/>
      <c r="AH8" s="81">
        <f t="shared" si="4"/>
        <v>57</v>
      </c>
      <c r="AI8" s="81"/>
      <c r="AJ8" s="82">
        <v>21</v>
      </c>
      <c r="AK8" s="82"/>
      <c r="AL8" s="82">
        <v>36</v>
      </c>
      <c r="AM8" s="83"/>
    </row>
    <row r="9" spans="1:39" s="8" customFormat="1" ht="18" customHeight="1">
      <c r="A9" s="10" t="s">
        <v>31</v>
      </c>
      <c r="B9" s="81">
        <f t="shared" si="0"/>
        <v>150</v>
      </c>
      <c r="C9" s="81"/>
      <c r="D9" s="82">
        <v>88</v>
      </c>
      <c r="E9" s="82"/>
      <c r="F9" s="86">
        <v>62</v>
      </c>
      <c r="G9" s="87"/>
      <c r="H9" s="79" t="s">
        <v>32</v>
      </c>
      <c r="I9" s="80"/>
      <c r="J9" s="81">
        <f t="shared" si="1"/>
        <v>133</v>
      </c>
      <c r="K9" s="81"/>
      <c r="L9" s="82">
        <v>52</v>
      </c>
      <c r="M9" s="82"/>
      <c r="N9" s="82">
        <v>81</v>
      </c>
      <c r="O9" s="85"/>
      <c r="P9" s="79" t="s">
        <v>33</v>
      </c>
      <c r="Q9" s="80"/>
      <c r="R9" s="81">
        <f t="shared" si="2"/>
        <v>247</v>
      </c>
      <c r="S9" s="81"/>
      <c r="T9" s="82">
        <v>110</v>
      </c>
      <c r="U9" s="82"/>
      <c r="V9" s="82">
        <v>137</v>
      </c>
      <c r="W9" s="85"/>
      <c r="X9" s="79" t="s">
        <v>34</v>
      </c>
      <c r="Y9" s="80"/>
      <c r="Z9" s="81">
        <f t="shared" si="3"/>
        <v>132</v>
      </c>
      <c r="AA9" s="81"/>
      <c r="AB9" s="82">
        <v>59</v>
      </c>
      <c r="AC9" s="82"/>
      <c r="AD9" s="82">
        <v>73</v>
      </c>
      <c r="AE9" s="85"/>
      <c r="AF9" s="79" t="s">
        <v>35</v>
      </c>
      <c r="AG9" s="80"/>
      <c r="AH9" s="81">
        <f t="shared" si="4"/>
        <v>53</v>
      </c>
      <c r="AI9" s="81"/>
      <c r="AJ9" s="82">
        <v>20</v>
      </c>
      <c r="AK9" s="82"/>
      <c r="AL9" s="82">
        <v>33</v>
      </c>
      <c r="AM9" s="83"/>
    </row>
    <row r="10" spans="1:39" s="8" customFormat="1" ht="18" customHeight="1">
      <c r="A10" s="10" t="s">
        <v>36</v>
      </c>
      <c r="B10" s="81">
        <f t="shared" si="0"/>
        <v>164</v>
      </c>
      <c r="C10" s="81"/>
      <c r="D10" s="82">
        <v>89</v>
      </c>
      <c r="E10" s="82"/>
      <c r="F10" s="86">
        <v>75</v>
      </c>
      <c r="G10" s="87"/>
      <c r="H10" s="79" t="s">
        <v>37</v>
      </c>
      <c r="I10" s="80"/>
      <c r="J10" s="81">
        <f t="shared" si="1"/>
        <v>136</v>
      </c>
      <c r="K10" s="81"/>
      <c r="L10" s="82">
        <v>64</v>
      </c>
      <c r="M10" s="82"/>
      <c r="N10" s="82">
        <v>72</v>
      </c>
      <c r="O10" s="85"/>
      <c r="P10" s="79" t="s">
        <v>38</v>
      </c>
      <c r="Q10" s="80"/>
      <c r="R10" s="81">
        <f t="shared" si="2"/>
        <v>306</v>
      </c>
      <c r="S10" s="81"/>
      <c r="T10" s="82">
        <v>146</v>
      </c>
      <c r="U10" s="82"/>
      <c r="V10" s="82">
        <v>160</v>
      </c>
      <c r="W10" s="85"/>
      <c r="X10" s="79" t="s">
        <v>39</v>
      </c>
      <c r="Y10" s="80"/>
      <c r="Z10" s="81">
        <f t="shared" si="3"/>
        <v>127</v>
      </c>
      <c r="AA10" s="81"/>
      <c r="AB10" s="82">
        <v>57</v>
      </c>
      <c r="AC10" s="82"/>
      <c r="AD10" s="82">
        <v>70</v>
      </c>
      <c r="AE10" s="85"/>
      <c r="AF10" s="79" t="s">
        <v>40</v>
      </c>
      <c r="AG10" s="80"/>
      <c r="AH10" s="81">
        <f t="shared" si="4"/>
        <v>59</v>
      </c>
      <c r="AI10" s="81"/>
      <c r="AJ10" s="82">
        <v>24</v>
      </c>
      <c r="AK10" s="82"/>
      <c r="AL10" s="82">
        <v>35</v>
      </c>
      <c r="AM10" s="83"/>
    </row>
    <row r="11" spans="1:39" s="8" customFormat="1" ht="18" customHeight="1">
      <c r="A11" s="10" t="s">
        <v>41</v>
      </c>
      <c r="B11" s="81">
        <f t="shared" si="0"/>
        <v>156</v>
      </c>
      <c r="C11" s="81"/>
      <c r="D11" s="82">
        <v>81</v>
      </c>
      <c r="E11" s="82"/>
      <c r="F11" s="86">
        <v>75</v>
      </c>
      <c r="G11" s="87"/>
      <c r="H11" s="79" t="s">
        <v>42</v>
      </c>
      <c r="I11" s="80"/>
      <c r="J11" s="81">
        <f t="shared" si="1"/>
        <v>140</v>
      </c>
      <c r="K11" s="81"/>
      <c r="L11" s="82">
        <v>66</v>
      </c>
      <c r="M11" s="82"/>
      <c r="N11" s="82">
        <v>74</v>
      </c>
      <c r="O11" s="85"/>
      <c r="P11" s="79" t="s">
        <v>43</v>
      </c>
      <c r="Q11" s="80"/>
      <c r="R11" s="81">
        <f t="shared" si="2"/>
        <v>286</v>
      </c>
      <c r="S11" s="81"/>
      <c r="T11" s="82">
        <v>135</v>
      </c>
      <c r="U11" s="82"/>
      <c r="V11" s="82">
        <v>151</v>
      </c>
      <c r="W11" s="85"/>
      <c r="X11" s="79" t="s">
        <v>44</v>
      </c>
      <c r="Y11" s="80"/>
      <c r="Z11" s="81">
        <f t="shared" si="3"/>
        <v>127</v>
      </c>
      <c r="AA11" s="81"/>
      <c r="AB11" s="82">
        <v>61</v>
      </c>
      <c r="AC11" s="82"/>
      <c r="AD11" s="82">
        <v>66</v>
      </c>
      <c r="AE11" s="85"/>
      <c r="AF11" s="79" t="s">
        <v>45</v>
      </c>
      <c r="AG11" s="80"/>
      <c r="AH11" s="81">
        <f t="shared" si="4"/>
        <v>58</v>
      </c>
      <c r="AI11" s="81"/>
      <c r="AJ11" s="82">
        <v>27</v>
      </c>
      <c r="AK11" s="82"/>
      <c r="AL11" s="82">
        <v>31</v>
      </c>
      <c r="AM11" s="83"/>
    </row>
    <row r="12" spans="1:39" s="8" customFormat="1" ht="18" customHeight="1">
      <c r="A12" s="10" t="s">
        <v>46</v>
      </c>
      <c r="B12" s="81">
        <f t="shared" si="0"/>
        <v>156</v>
      </c>
      <c r="C12" s="81"/>
      <c r="D12" s="82">
        <v>82</v>
      </c>
      <c r="E12" s="82"/>
      <c r="F12" s="86">
        <v>74</v>
      </c>
      <c r="G12" s="87"/>
      <c r="H12" s="79" t="s">
        <v>47</v>
      </c>
      <c r="I12" s="80"/>
      <c r="J12" s="81">
        <f t="shared" si="1"/>
        <v>141</v>
      </c>
      <c r="K12" s="81"/>
      <c r="L12" s="82">
        <v>69</v>
      </c>
      <c r="M12" s="82"/>
      <c r="N12" s="82">
        <v>72</v>
      </c>
      <c r="O12" s="85"/>
      <c r="P12" s="79" t="s">
        <v>48</v>
      </c>
      <c r="Q12" s="80"/>
      <c r="R12" s="81">
        <f t="shared" si="2"/>
        <v>272</v>
      </c>
      <c r="S12" s="81"/>
      <c r="T12" s="82">
        <v>114</v>
      </c>
      <c r="U12" s="82"/>
      <c r="V12" s="82">
        <v>158</v>
      </c>
      <c r="W12" s="85"/>
      <c r="X12" s="79" t="s">
        <v>49</v>
      </c>
      <c r="Y12" s="80"/>
      <c r="Z12" s="81">
        <f t="shared" si="3"/>
        <v>137</v>
      </c>
      <c r="AA12" s="81"/>
      <c r="AB12" s="82">
        <v>65</v>
      </c>
      <c r="AC12" s="82"/>
      <c r="AD12" s="82">
        <v>72</v>
      </c>
      <c r="AE12" s="85"/>
      <c r="AF12" s="79" t="s">
        <v>50</v>
      </c>
      <c r="AG12" s="80"/>
      <c r="AH12" s="81">
        <f t="shared" si="4"/>
        <v>45</v>
      </c>
      <c r="AI12" s="81"/>
      <c r="AJ12" s="82">
        <v>18</v>
      </c>
      <c r="AK12" s="82"/>
      <c r="AL12" s="82">
        <v>27</v>
      </c>
      <c r="AM12" s="83"/>
    </row>
    <row r="13" spans="1:39" s="8" customFormat="1" ht="18" customHeight="1">
      <c r="A13" s="10" t="s">
        <v>51</v>
      </c>
      <c r="B13" s="81">
        <f t="shared" si="0"/>
        <v>163</v>
      </c>
      <c r="C13" s="81"/>
      <c r="D13" s="82">
        <v>75</v>
      </c>
      <c r="E13" s="82"/>
      <c r="F13" s="86">
        <v>88</v>
      </c>
      <c r="G13" s="87"/>
      <c r="H13" s="79" t="s">
        <v>52</v>
      </c>
      <c r="I13" s="80"/>
      <c r="J13" s="81">
        <f t="shared" si="1"/>
        <v>123</v>
      </c>
      <c r="K13" s="81"/>
      <c r="L13" s="82">
        <v>56</v>
      </c>
      <c r="M13" s="82"/>
      <c r="N13" s="82">
        <v>67</v>
      </c>
      <c r="O13" s="85"/>
      <c r="P13" s="79" t="s">
        <v>53</v>
      </c>
      <c r="Q13" s="80"/>
      <c r="R13" s="81">
        <f t="shared" si="2"/>
        <v>280</v>
      </c>
      <c r="S13" s="81"/>
      <c r="T13" s="82">
        <v>134</v>
      </c>
      <c r="U13" s="82"/>
      <c r="V13" s="82">
        <v>146</v>
      </c>
      <c r="W13" s="85"/>
      <c r="X13" s="79" t="s">
        <v>54</v>
      </c>
      <c r="Y13" s="80"/>
      <c r="Z13" s="81">
        <f t="shared" si="3"/>
        <v>147</v>
      </c>
      <c r="AA13" s="81"/>
      <c r="AB13" s="82">
        <v>70</v>
      </c>
      <c r="AC13" s="82"/>
      <c r="AD13" s="82">
        <v>77</v>
      </c>
      <c r="AE13" s="85"/>
      <c r="AF13" s="79" t="s">
        <v>55</v>
      </c>
      <c r="AG13" s="80"/>
      <c r="AH13" s="81">
        <f t="shared" si="4"/>
        <v>36</v>
      </c>
      <c r="AI13" s="81"/>
      <c r="AJ13" s="82">
        <v>9</v>
      </c>
      <c r="AK13" s="82"/>
      <c r="AL13" s="82">
        <v>27</v>
      </c>
      <c r="AM13" s="83"/>
    </row>
    <row r="14" spans="1:39" s="8" customFormat="1" ht="18" customHeight="1">
      <c r="A14" s="10" t="s">
        <v>56</v>
      </c>
      <c r="B14" s="81">
        <f t="shared" si="0"/>
        <v>153</v>
      </c>
      <c r="C14" s="81"/>
      <c r="D14" s="82">
        <v>81</v>
      </c>
      <c r="E14" s="82"/>
      <c r="F14" s="86">
        <v>72</v>
      </c>
      <c r="G14" s="87"/>
      <c r="H14" s="79" t="s">
        <v>57</v>
      </c>
      <c r="I14" s="80"/>
      <c r="J14" s="81">
        <f t="shared" si="1"/>
        <v>136</v>
      </c>
      <c r="K14" s="81"/>
      <c r="L14" s="82">
        <v>59</v>
      </c>
      <c r="M14" s="82"/>
      <c r="N14" s="82">
        <v>77</v>
      </c>
      <c r="O14" s="85"/>
      <c r="P14" s="79" t="s">
        <v>58</v>
      </c>
      <c r="Q14" s="80"/>
      <c r="R14" s="81">
        <f t="shared" si="2"/>
        <v>278</v>
      </c>
      <c r="S14" s="81"/>
      <c r="T14" s="82">
        <v>141</v>
      </c>
      <c r="U14" s="82"/>
      <c r="V14" s="82">
        <v>137</v>
      </c>
      <c r="W14" s="85"/>
      <c r="X14" s="79" t="s">
        <v>59</v>
      </c>
      <c r="Y14" s="80"/>
      <c r="Z14" s="81">
        <f t="shared" si="3"/>
        <v>155</v>
      </c>
      <c r="AA14" s="81"/>
      <c r="AB14" s="82">
        <v>82</v>
      </c>
      <c r="AC14" s="82"/>
      <c r="AD14" s="82">
        <v>73</v>
      </c>
      <c r="AE14" s="85"/>
      <c r="AF14" s="79" t="s">
        <v>60</v>
      </c>
      <c r="AG14" s="80"/>
      <c r="AH14" s="81">
        <f t="shared" si="4"/>
        <v>30</v>
      </c>
      <c r="AI14" s="81"/>
      <c r="AJ14" s="82">
        <v>5</v>
      </c>
      <c r="AK14" s="82"/>
      <c r="AL14" s="82">
        <v>25</v>
      </c>
      <c r="AM14" s="83"/>
    </row>
    <row r="15" spans="1:39" s="8" customFormat="1" ht="18" customHeight="1">
      <c r="A15" s="10" t="s">
        <v>61</v>
      </c>
      <c r="B15" s="81">
        <f t="shared" si="0"/>
        <v>168</v>
      </c>
      <c r="C15" s="81"/>
      <c r="D15" s="82">
        <v>80</v>
      </c>
      <c r="E15" s="82"/>
      <c r="F15" s="86">
        <v>88</v>
      </c>
      <c r="G15" s="87"/>
      <c r="H15" s="79" t="s">
        <v>62</v>
      </c>
      <c r="I15" s="80"/>
      <c r="J15" s="81">
        <f t="shared" si="1"/>
        <v>150</v>
      </c>
      <c r="K15" s="81"/>
      <c r="L15" s="82">
        <v>69</v>
      </c>
      <c r="M15" s="82"/>
      <c r="N15" s="82">
        <v>81</v>
      </c>
      <c r="O15" s="85"/>
      <c r="P15" s="79" t="s">
        <v>63</v>
      </c>
      <c r="Q15" s="80"/>
      <c r="R15" s="81">
        <f t="shared" si="2"/>
        <v>264</v>
      </c>
      <c r="S15" s="81"/>
      <c r="T15" s="82">
        <v>140</v>
      </c>
      <c r="U15" s="82"/>
      <c r="V15" s="82">
        <v>124</v>
      </c>
      <c r="W15" s="85"/>
      <c r="X15" s="79" t="s">
        <v>64</v>
      </c>
      <c r="Y15" s="80"/>
      <c r="Z15" s="81">
        <f t="shared" si="3"/>
        <v>162</v>
      </c>
      <c r="AA15" s="81"/>
      <c r="AB15" s="82">
        <v>79</v>
      </c>
      <c r="AC15" s="82"/>
      <c r="AD15" s="82">
        <v>83</v>
      </c>
      <c r="AE15" s="85"/>
      <c r="AF15" s="79" t="s">
        <v>65</v>
      </c>
      <c r="AG15" s="80"/>
      <c r="AH15" s="81">
        <f t="shared" si="4"/>
        <v>14</v>
      </c>
      <c r="AI15" s="81"/>
      <c r="AJ15" s="82">
        <v>3</v>
      </c>
      <c r="AK15" s="82"/>
      <c r="AL15" s="82">
        <v>11</v>
      </c>
      <c r="AM15" s="83"/>
    </row>
    <row r="16" spans="1:39" s="8" customFormat="1" ht="18" customHeight="1">
      <c r="A16" s="10" t="s">
        <v>66</v>
      </c>
      <c r="B16" s="81">
        <f t="shared" si="0"/>
        <v>186</v>
      </c>
      <c r="C16" s="81"/>
      <c r="D16" s="82">
        <v>85</v>
      </c>
      <c r="E16" s="82"/>
      <c r="F16" s="86">
        <v>101</v>
      </c>
      <c r="G16" s="87"/>
      <c r="H16" s="79" t="s">
        <v>67</v>
      </c>
      <c r="I16" s="80"/>
      <c r="J16" s="81">
        <f t="shared" si="1"/>
        <v>164</v>
      </c>
      <c r="K16" s="81"/>
      <c r="L16" s="82">
        <v>82</v>
      </c>
      <c r="M16" s="82"/>
      <c r="N16" s="82">
        <v>82</v>
      </c>
      <c r="O16" s="85"/>
      <c r="P16" s="79" t="s">
        <v>68</v>
      </c>
      <c r="Q16" s="80"/>
      <c r="R16" s="81">
        <f t="shared" si="2"/>
        <v>262</v>
      </c>
      <c r="S16" s="81"/>
      <c r="T16" s="82">
        <v>138</v>
      </c>
      <c r="U16" s="82"/>
      <c r="V16" s="82">
        <v>124</v>
      </c>
      <c r="W16" s="85"/>
      <c r="X16" s="79" t="s">
        <v>69</v>
      </c>
      <c r="Y16" s="80"/>
      <c r="Z16" s="81">
        <f t="shared" si="3"/>
        <v>162</v>
      </c>
      <c r="AA16" s="81"/>
      <c r="AB16" s="82">
        <v>80</v>
      </c>
      <c r="AC16" s="82"/>
      <c r="AD16" s="82">
        <v>82</v>
      </c>
      <c r="AE16" s="85"/>
      <c r="AF16" s="79" t="s">
        <v>70</v>
      </c>
      <c r="AG16" s="80"/>
      <c r="AH16" s="81">
        <f t="shared" si="4"/>
        <v>19</v>
      </c>
      <c r="AI16" s="81"/>
      <c r="AJ16" s="82">
        <v>6</v>
      </c>
      <c r="AK16" s="82"/>
      <c r="AL16" s="82">
        <v>13</v>
      </c>
      <c r="AM16" s="83"/>
    </row>
    <row r="17" spans="1:39" s="8" customFormat="1" ht="18" customHeight="1">
      <c r="A17" s="10" t="s">
        <v>71</v>
      </c>
      <c r="B17" s="81">
        <f t="shared" si="0"/>
        <v>138</v>
      </c>
      <c r="C17" s="81"/>
      <c r="D17" s="82">
        <v>75</v>
      </c>
      <c r="E17" s="82"/>
      <c r="F17" s="86">
        <v>63</v>
      </c>
      <c r="G17" s="87"/>
      <c r="H17" s="79" t="s">
        <v>72</v>
      </c>
      <c r="I17" s="80"/>
      <c r="J17" s="81">
        <f t="shared" si="1"/>
        <v>169</v>
      </c>
      <c r="K17" s="81"/>
      <c r="L17" s="82">
        <v>75</v>
      </c>
      <c r="M17" s="82"/>
      <c r="N17" s="82">
        <v>94</v>
      </c>
      <c r="O17" s="85"/>
      <c r="P17" s="79" t="s">
        <v>73</v>
      </c>
      <c r="Q17" s="80"/>
      <c r="R17" s="81">
        <f t="shared" si="2"/>
        <v>181</v>
      </c>
      <c r="S17" s="81"/>
      <c r="T17" s="82">
        <v>91</v>
      </c>
      <c r="U17" s="82"/>
      <c r="V17" s="82">
        <v>90</v>
      </c>
      <c r="W17" s="85"/>
      <c r="X17" s="79" t="s">
        <v>74</v>
      </c>
      <c r="Y17" s="80"/>
      <c r="Z17" s="81">
        <f t="shared" si="3"/>
        <v>70</v>
      </c>
      <c r="AA17" s="81"/>
      <c r="AB17" s="82">
        <v>38</v>
      </c>
      <c r="AC17" s="82"/>
      <c r="AD17" s="82">
        <v>32</v>
      </c>
      <c r="AE17" s="85"/>
      <c r="AF17" s="79" t="s">
        <v>75</v>
      </c>
      <c r="AG17" s="80"/>
      <c r="AH17" s="81">
        <f t="shared" si="4"/>
        <v>10</v>
      </c>
      <c r="AI17" s="81"/>
      <c r="AJ17" s="82">
        <v>1</v>
      </c>
      <c r="AK17" s="82"/>
      <c r="AL17" s="82">
        <v>9</v>
      </c>
      <c r="AM17" s="83"/>
    </row>
    <row r="18" spans="1:39" s="8" customFormat="1" ht="18" customHeight="1">
      <c r="A18" s="10" t="s">
        <v>76</v>
      </c>
      <c r="B18" s="81">
        <f t="shared" si="0"/>
        <v>153</v>
      </c>
      <c r="C18" s="81"/>
      <c r="D18" s="82">
        <v>89</v>
      </c>
      <c r="E18" s="82"/>
      <c r="F18" s="86">
        <v>64</v>
      </c>
      <c r="G18" s="87"/>
      <c r="H18" s="79" t="s">
        <v>77</v>
      </c>
      <c r="I18" s="80"/>
      <c r="J18" s="81">
        <f t="shared" si="1"/>
        <v>154</v>
      </c>
      <c r="K18" s="81"/>
      <c r="L18" s="82">
        <v>83</v>
      </c>
      <c r="M18" s="82"/>
      <c r="N18" s="82">
        <v>71</v>
      </c>
      <c r="O18" s="85"/>
      <c r="P18" s="79" t="s">
        <v>78</v>
      </c>
      <c r="Q18" s="80"/>
      <c r="R18" s="81">
        <f t="shared" si="2"/>
        <v>212</v>
      </c>
      <c r="S18" s="81"/>
      <c r="T18" s="82">
        <v>105</v>
      </c>
      <c r="U18" s="82"/>
      <c r="V18" s="82">
        <v>107</v>
      </c>
      <c r="W18" s="85"/>
      <c r="X18" s="79" t="s">
        <v>79</v>
      </c>
      <c r="Y18" s="80"/>
      <c r="Z18" s="81">
        <f t="shared" si="3"/>
        <v>100</v>
      </c>
      <c r="AA18" s="81"/>
      <c r="AB18" s="82">
        <v>46</v>
      </c>
      <c r="AC18" s="82"/>
      <c r="AD18" s="82">
        <v>54</v>
      </c>
      <c r="AE18" s="85"/>
      <c r="AF18" s="79" t="s">
        <v>80</v>
      </c>
      <c r="AG18" s="80"/>
      <c r="AH18" s="81">
        <f t="shared" si="4"/>
        <v>12</v>
      </c>
      <c r="AI18" s="81"/>
      <c r="AJ18" s="82">
        <v>3</v>
      </c>
      <c r="AK18" s="82"/>
      <c r="AL18" s="82">
        <v>9</v>
      </c>
      <c r="AM18" s="83"/>
    </row>
    <row r="19" spans="1:39" s="8" customFormat="1" ht="18" customHeight="1">
      <c r="A19" s="10" t="s">
        <v>81</v>
      </c>
      <c r="B19" s="81">
        <f t="shared" si="0"/>
        <v>157</v>
      </c>
      <c r="C19" s="81"/>
      <c r="D19" s="82">
        <v>81</v>
      </c>
      <c r="E19" s="82"/>
      <c r="F19" s="86">
        <v>76</v>
      </c>
      <c r="G19" s="87"/>
      <c r="H19" s="79" t="s">
        <v>82</v>
      </c>
      <c r="I19" s="80"/>
      <c r="J19" s="81">
        <f t="shared" si="1"/>
        <v>167</v>
      </c>
      <c r="K19" s="81"/>
      <c r="L19" s="82">
        <v>75</v>
      </c>
      <c r="M19" s="82"/>
      <c r="N19" s="82">
        <v>92</v>
      </c>
      <c r="O19" s="85"/>
      <c r="P19" s="79" t="s">
        <v>83</v>
      </c>
      <c r="Q19" s="80"/>
      <c r="R19" s="81">
        <f t="shared" si="2"/>
        <v>179</v>
      </c>
      <c r="S19" s="81"/>
      <c r="T19" s="82">
        <v>87</v>
      </c>
      <c r="U19" s="82"/>
      <c r="V19" s="82">
        <v>92</v>
      </c>
      <c r="W19" s="85"/>
      <c r="X19" s="79" t="s">
        <v>84</v>
      </c>
      <c r="Y19" s="80"/>
      <c r="Z19" s="81">
        <f t="shared" si="3"/>
        <v>116</v>
      </c>
      <c r="AA19" s="81"/>
      <c r="AB19" s="82">
        <v>63</v>
      </c>
      <c r="AC19" s="82"/>
      <c r="AD19" s="82">
        <v>53</v>
      </c>
      <c r="AE19" s="85"/>
      <c r="AF19" s="79" t="s">
        <v>85</v>
      </c>
      <c r="AG19" s="80"/>
      <c r="AH19" s="81">
        <f t="shared" si="4"/>
        <v>11</v>
      </c>
      <c r="AI19" s="81"/>
      <c r="AJ19" s="82">
        <v>3</v>
      </c>
      <c r="AK19" s="82"/>
      <c r="AL19" s="82">
        <v>8</v>
      </c>
      <c r="AM19" s="83"/>
    </row>
    <row r="20" spans="1:39" s="8" customFormat="1" ht="18" customHeight="1">
      <c r="A20" s="10" t="s">
        <v>86</v>
      </c>
      <c r="B20" s="81">
        <f t="shared" si="0"/>
        <v>180</v>
      </c>
      <c r="C20" s="81"/>
      <c r="D20" s="82">
        <v>92</v>
      </c>
      <c r="E20" s="82"/>
      <c r="F20" s="86">
        <v>88</v>
      </c>
      <c r="G20" s="87"/>
      <c r="H20" s="79" t="s">
        <v>87</v>
      </c>
      <c r="I20" s="80"/>
      <c r="J20" s="81">
        <f t="shared" si="1"/>
        <v>182</v>
      </c>
      <c r="K20" s="81"/>
      <c r="L20" s="82">
        <v>78</v>
      </c>
      <c r="M20" s="82"/>
      <c r="N20" s="82">
        <v>104</v>
      </c>
      <c r="O20" s="85"/>
      <c r="P20" s="79" t="s">
        <v>88</v>
      </c>
      <c r="Q20" s="80"/>
      <c r="R20" s="81">
        <f t="shared" si="2"/>
        <v>199</v>
      </c>
      <c r="S20" s="81"/>
      <c r="T20" s="82">
        <v>98</v>
      </c>
      <c r="U20" s="82"/>
      <c r="V20" s="82">
        <v>101</v>
      </c>
      <c r="W20" s="85"/>
      <c r="X20" s="79" t="s">
        <v>89</v>
      </c>
      <c r="Y20" s="80"/>
      <c r="Z20" s="81">
        <f t="shared" si="3"/>
        <v>110</v>
      </c>
      <c r="AA20" s="81"/>
      <c r="AB20" s="82">
        <v>53</v>
      </c>
      <c r="AC20" s="82"/>
      <c r="AD20" s="82">
        <v>57</v>
      </c>
      <c r="AE20" s="85"/>
      <c r="AF20" s="79" t="s">
        <v>90</v>
      </c>
      <c r="AG20" s="80"/>
      <c r="AH20" s="81">
        <f t="shared" si="4"/>
        <v>8</v>
      </c>
      <c r="AI20" s="81"/>
      <c r="AJ20" s="82">
        <v>2</v>
      </c>
      <c r="AK20" s="82"/>
      <c r="AL20" s="82">
        <v>6</v>
      </c>
      <c r="AM20" s="83"/>
    </row>
    <row r="21" spans="1:39" s="8" customFormat="1" ht="18" customHeight="1">
      <c r="A21" s="10" t="s">
        <v>91</v>
      </c>
      <c r="B21" s="81">
        <f t="shared" si="0"/>
        <v>143</v>
      </c>
      <c r="C21" s="81"/>
      <c r="D21" s="82">
        <v>73</v>
      </c>
      <c r="E21" s="82"/>
      <c r="F21" s="86">
        <v>70</v>
      </c>
      <c r="G21" s="87"/>
      <c r="H21" s="79" t="s">
        <v>92</v>
      </c>
      <c r="I21" s="80"/>
      <c r="J21" s="81">
        <f t="shared" si="1"/>
        <v>174</v>
      </c>
      <c r="K21" s="81"/>
      <c r="L21" s="82">
        <v>73</v>
      </c>
      <c r="M21" s="82"/>
      <c r="N21" s="82">
        <v>101</v>
      </c>
      <c r="O21" s="85"/>
      <c r="P21" s="79" t="s">
        <v>93</v>
      </c>
      <c r="Q21" s="80"/>
      <c r="R21" s="81">
        <f t="shared" si="2"/>
        <v>164</v>
      </c>
      <c r="S21" s="81"/>
      <c r="T21" s="82">
        <v>77</v>
      </c>
      <c r="U21" s="82"/>
      <c r="V21" s="82">
        <v>87</v>
      </c>
      <c r="W21" s="85"/>
      <c r="X21" s="79" t="s">
        <v>94</v>
      </c>
      <c r="Y21" s="80"/>
      <c r="Z21" s="81">
        <f t="shared" si="3"/>
        <v>104</v>
      </c>
      <c r="AA21" s="81"/>
      <c r="AB21" s="82">
        <v>39</v>
      </c>
      <c r="AC21" s="82"/>
      <c r="AD21" s="82">
        <v>65</v>
      </c>
      <c r="AE21" s="85"/>
      <c r="AF21" s="79" t="s">
        <v>95</v>
      </c>
      <c r="AG21" s="80"/>
      <c r="AH21" s="81">
        <f t="shared" si="4"/>
        <v>6</v>
      </c>
      <c r="AI21" s="81"/>
      <c r="AJ21" s="82">
        <v>2</v>
      </c>
      <c r="AK21" s="82"/>
      <c r="AL21" s="82">
        <v>4</v>
      </c>
      <c r="AM21" s="83"/>
    </row>
    <row r="22" spans="1:39" s="8" customFormat="1" ht="18" customHeight="1">
      <c r="A22" s="10" t="s">
        <v>96</v>
      </c>
      <c r="B22" s="81">
        <f t="shared" si="0"/>
        <v>182</v>
      </c>
      <c r="C22" s="81"/>
      <c r="D22" s="82">
        <v>97</v>
      </c>
      <c r="E22" s="82"/>
      <c r="F22" s="86">
        <v>85</v>
      </c>
      <c r="G22" s="87"/>
      <c r="H22" s="79" t="s">
        <v>97</v>
      </c>
      <c r="I22" s="80"/>
      <c r="J22" s="81">
        <f t="shared" si="1"/>
        <v>183</v>
      </c>
      <c r="K22" s="81"/>
      <c r="L22" s="82">
        <v>92</v>
      </c>
      <c r="M22" s="82"/>
      <c r="N22" s="82">
        <v>91</v>
      </c>
      <c r="O22" s="85"/>
      <c r="P22" s="79" t="s">
        <v>98</v>
      </c>
      <c r="Q22" s="80"/>
      <c r="R22" s="81">
        <f t="shared" si="2"/>
        <v>148</v>
      </c>
      <c r="S22" s="81"/>
      <c r="T22" s="82">
        <v>82</v>
      </c>
      <c r="U22" s="82"/>
      <c r="V22" s="82">
        <v>66</v>
      </c>
      <c r="W22" s="85"/>
      <c r="X22" s="79" t="s">
        <v>99</v>
      </c>
      <c r="Y22" s="80"/>
      <c r="Z22" s="81">
        <f t="shared" si="3"/>
        <v>90</v>
      </c>
      <c r="AA22" s="81"/>
      <c r="AB22" s="82">
        <v>32</v>
      </c>
      <c r="AC22" s="82"/>
      <c r="AD22" s="82">
        <v>58</v>
      </c>
      <c r="AE22" s="85"/>
      <c r="AF22" s="79" t="s">
        <v>100</v>
      </c>
      <c r="AG22" s="80"/>
      <c r="AH22" s="81">
        <f t="shared" si="4"/>
        <v>6</v>
      </c>
      <c r="AI22" s="81"/>
      <c r="AJ22" s="82">
        <v>0</v>
      </c>
      <c r="AK22" s="82"/>
      <c r="AL22" s="82">
        <v>6</v>
      </c>
      <c r="AM22" s="83"/>
    </row>
    <row r="23" spans="1:39" s="8" customFormat="1" ht="18" customHeight="1">
      <c r="A23" s="11" t="s">
        <v>101</v>
      </c>
      <c r="B23" s="66">
        <f t="shared" si="0"/>
        <v>220</v>
      </c>
      <c r="C23" s="66"/>
      <c r="D23" s="74">
        <v>113</v>
      </c>
      <c r="E23" s="74"/>
      <c r="F23" s="84">
        <v>107</v>
      </c>
      <c r="G23" s="67"/>
      <c r="H23" s="64" t="s">
        <v>102</v>
      </c>
      <c r="I23" s="65"/>
      <c r="J23" s="66">
        <f t="shared" si="1"/>
        <v>221</v>
      </c>
      <c r="K23" s="66"/>
      <c r="L23" s="74">
        <v>98</v>
      </c>
      <c r="M23" s="74"/>
      <c r="N23" s="74">
        <v>123</v>
      </c>
      <c r="O23" s="75"/>
      <c r="P23" s="64" t="s">
        <v>103</v>
      </c>
      <c r="Q23" s="65"/>
      <c r="R23" s="66">
        <f t="shared" si="2"/>
        <v>139</v>
      </c>
      <c r="S23" s="66"/>
      <c r="T23" s="74">
        <v>68</v>
      </c>
      <c r="U23" s="74"/>
      <c r="V23" s="74">
        <v>71</v>
      </c>
      <c r="W23" s="75"/>
      <c r="X23" s="64" t="s">
        <v>104</v>
      </c>
      <c r="Y23" s="65"/>
      <c r="Z23" s="66">
        <f t="shared" si="3"/>
        <v>78</v>
      </c>
      <c r="AA23" s="66"/>
      <c r="AB23" s="74">
        <v>30</v>
      </c>
      <c r="AC23" s="74"/>
      <c r="AD23" s="74">
        <v>48</v>
      </c>
      <c r="AE23" s="75"/>
      <c r="AF23" s="76" t="s">
        <v>105</v>
      </c>
      <c r="AG23" s="77"/>
      <c r="AH23" s="78">
        <f t="shared" si="4"/>
        <v>3</v>
      </c>
      <c r="AI23" s="78"/>
      <c r="AJ23" s="62">
        <v>0</v>
      </c>
      <c r="AK23" s="62"/>
      <c r="AL23" s="62">
        <v>3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2</v>
      </c>
      <c r="AI24" s="66"/>
      <c r="AJ24" s="67">
        <v>0</v>
      </c>
      <c r="AK24" s="68"/>
      <c r="AL24" s="67">
        <v>2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817</v>
      </c>
      <c r="D27" s="46"/>
      <c r="E27" s="45">
        <f>SUM(E28:F29)</f>
        <v>960</v>
      </c>
      <c r="F27" s="46"/>
      <c r="G27" s="45">
        <f>SUM(G28:H29)</f>
        <v>477</v>
      </c>
      <c r="H27" s="46"/>
      <c r="I27" s="45">
        <f>SUM(I28:J29)</f>
        <v>480</v>
      </c>
      <c r="J27" s="46"/>
      <c r="K27" s="45">
        <f>SUM(K28:L29)</f>
        <v>402</v>
      </c>
      <c r="L27" s="46"/>
      <c r="M27" s="45">
        <f>SUM(M28:N29)</f>
        <v>1523</v>
      </c>
      <c r="N27" s="46"/>
      <c r="O27" s="45">
        <f>SUM(O28:P29)</f>
        <v>1700</v>
      </c>
      <c r="P27" s="46"/>
      <c r="Q27" s="45">
        <f>SUM(Q28:R29)</f>
        <v>2607</v>
      </c>
      <c r="R27" s="46"/>
      <c r="S27" s="45">
        <f>SUM(S28:T29)</f>
        <v>2026</v>
      </c>
      <c r="T27" s="46"/>
      <c r="U27" s="45">
        <f>SUM(U28:V29)</f>
        <v>697</v>
      </c>
      <c r="V27" s="46"/>
      <c r="W27" s="45">
        <f>SUM(W28:X29)</f>
        <v>670</v>
      </c>
      <c r="X27" s="46"/>
      <c r="Y27" s="45">
        <f>SUM(Y28:Z29)</f>
        <v>649</v>
      </c>
      <c r="Z27" s="46"/>
      <c r="AA27" s="45">
        <f>SUM(AA28:AB29)</f>
        <v>498</v>
      </c>
      <c r="AB27" s="46"/>
      <c r="AC27" s="45">
        <f>SUM(AC28:AD29)</f>
        <v>606</v>
      </c>
      <c r="AD27" s="46"/>
      <c r="AE27" s="45">
        <f>SUM(AE28:AF29)</f>
        <v>119</v>
      </c>
      <c r="AF27" s="46"/>
      <c r="AG27" s="45">
        <f>SUM(AG28:AH29)</f>
        <v>2</v>
      </c>
      <c r="AH27" s="46"/>
      <c r="AI27" s="47">
        <f>SUM(C27:AH27)</f>
        <v>14233</v>
      </c>
      <c r="AJ27" s="48"/>
      <c r="AK27" s="49">
        <v>6136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424</v>
      </c>
      <c r="D28" s="44"/>
      <c r="E28" s="43">
        <f>SUM(D10:E15)</f>
        <v>488</v>
      </c>
      <c r="F28" s="44"/>
      <c r="G28" s="43">
        <f>SUM(D16:E18)</f>
        <v>249</v>
      </c>
      <c r="H28" s="44"/>
      <c r="I28" s="43">
        <f>SUM(D19:E21)</f>
        <v>246</v>
      </c>
      <c r="J28" s="44"/>
      <c r="K28" s="43">
        <f>SUM(D22:E23)</f>
        <v>210</v>
      </c>
      <c r="L28" s="44"/>
      <c r="M28" s="43">
        <f>SUM(L4:M13)</f>
        <v>724</v>
      </c>
      <c r="N28" s="44"/>
      <c r="O28" s="43">
        <f>SUM(L14:M23)</f>
        <v>784</v>
      </c>
      <c r="P28" s="44"/>
      <c r="Q28" s="43">
        <f>SUM(T4:U13)</f>
        <v>1217</v>
      </c>
      <c r="R28" s="44"/>
      <c r="S28" s="43">
        <f>SUM(T14:U23)</f>
        <v>1027</v>
      </c>
      <c r="T28" s="44"/>
      <c r="U28" s="43">
        <f>SUM(AB4:AC8)</f>
        <v>356</v>
      </c>
      <c r="V28" s="44"/>
      <c r="W28" s="43">
        <f>SUM(AB9:AC13)</f>
        <v>312</v>
      </c>
      <c r="X28" s="44"/>
      <c r="Y28" s="43">
        <f>SUM(AB14:AC18)</f>
        <v>325</v>
      </c>
      <c r="Z28" s="44"/>
      <c r="AA28" s="43">
        <f>SUM(AB19:AC23)</f>
        <v>217</v>
      </c>
      <c r="AB28" s="44"/>
      <c r="AC28" s="43">
        <f>SUM(AJ4:AK13)</f>
        <v>253</v>
      </c>
      <c r="AD28" s="44"/>
      <c r="AE28" s="43">
        <f>SUM(AJ14:AK23)</f>
        <v>25</v>
      </c>
      <c r="AF28" s="44"/>
      <c r="AG28" s="43">
        <f>AJ24</f>
        <v>0</v>
      </c>
      <c r="AH28" s="44"/>
      <c r="AI28" s="38">
        <f>SUM(C28:AH28)</f>
        <v>6857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393</v>
      </c>
      <c r="D29" s="21"/>
      <c r="E29" s="20">
        <f>SUM(F10:G15)</f>
        <v>472</v>
      </c>
      <c r="F29" s="21"/>
      <c r="G29" s="20">
        <f>SUM(F16:G18)</f>
        <v>228</v>
      </c>
      <c r="H29" s="21"/>
      <c r="I29" s="20">
        <f>SUM(F19:G21)</f>
        <v>234</v>
      </c>
      <c r="J29" s="21"/>
      <c r="K29" s="20">
        <f>SUM(F22:G23)</f>
        <v>192</v>
      </c>
      <c r="L29" s="21"/>
      <c r="M29" s="20">
        <f>SUM(N4:O13)</f>
        <v>799</v>
      </c>
      <c r="N29" s="21"/>
      <c r="O29" s="20">
        <f>SUM(N14:O23)</f>
        <v>916</v>
      </c>
      <c r="P29" s="21"/>
      <c r="Q29" s="20">
        <f>SUM(V4:W13)</f>
        <v>1390</v>
      </c>
      <c r="R29" s="21"/>
      <c r="S29" s="20">
        <f>SUM(V14:W23)</f>
        <v>999</v>
      </c>
      <c r="T29" s="21"/>
      <c r="U29" s="20">
        <f>SUM(AD4:AE8)</f>
        <v>341</v>
      </c>
      <c r="V29" s="21"/>
      <c r="W29" s="20">
        <f>SUM(AD9:AE13)</f>
        <v>358</v>
      </c>
      <c r="X29" s="21"/>
      <c r="Y29" s="20">
        <f>SUM(AD14:AE18)</f>
        <v>324</v>
      </c>
      <c r="Z29" s="21"/>
      <c r="AA29" s="20">
        <f>SUM(AD19:AE23)</f>
        <v>281</v>
      </c>
      <c r="AB29" s="21"/>
      <c r="AC29" s="20">
        <f>SUM(AL4:AM13)</f>
        <v>353</v>
      </c>
      <c r="AD29" s="21"/>
      <c r="AE29" s="20">
        <f>SUM(AL14:AM23)</f>
        <v>94</v>
      </c>
      <c r="AF29" s="21"/>
      <c r="AG29" s="20">
        <f>AL24</f>
        <v>2</v>
      </c>
      <c r="AH29" s="21"/>
      <c r="AI29" s="22">
        <f>SUM(C29:AH29)</f>
        <v>7376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2254</v>
      </c>
      <c r="D31" s="34"/>
      <c r="E31" s="34"/>
      <c r="F31" s="35">
        <f>C31/AI27</f>
        <v>0.15836436450502353</v>
      </c>
      <c r="G31" s="35"/>
      <c r="H31" s="36"/>
      <c r="I31" s="17">
        <f>SUM(I27:V27)</f>
        <v>9435</v>
      </c>
      <c r="J31" s="37"/>
      <c r="K31" s="37"/>
      <c r="L31" s="37"/>
      <c r="M31" s="37"/>
      <c r="N31" s="37"/>
      <c r="O31" s="37"/>
      <c r="P31" s="15">
        <f>I31/AI27</f>
        <v>0.6628960865594042</v>
      </c>
      <c r="Q31" s="15"/>
      <c r="R31" s="15"/>
      <c r="S31" s="15"/>
      <c r="T31" s="15"/>
      <c r="U31" s="15"/>
      <c r="V31" s="16"/>
      <c r="W31" s="17">
        <f>SUM(W27:AH27)</f>
        <v>2544</v>
      </c>
      <c r="X31" s="18"/>
      <c r="Y31" s="18"/>
      <c r="Z31" s="18"/>
      <c r="AA31" s="18"/>
      <c r="AB31" s="18"/>
      <c r="AC31" s="15">
        <f>W31/AI27</f>
        <v>0.17873954893557226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66</v>
      </c>
      <c r="C4" s="90"/>
      <c r="D4" s="91">
        <v>32</v>
      </c>
      <c r="E4" s="91"/>
      <c r="F4" s="96">
        <v>34</v>
      </c>
      <c r="G4" s="97"/>
      <c r="H4" s="88" t="s">
        <v>7</v>
      </c>
      <c r="I4" s="89"/>
      <c r="J4" s="90">
        <f aca="true" t="shared" si="1" ref="J4:J23">SUM(L4:N4)</f>
        <v>125</v>
      </c>
      <c r="K4" s="90"/>
      <c r="L4" s="91">
        <v>58</v>
      </c>
      <c r="M4" s="91"/>
      <c r="N4" s="91">
        <v>67</v>
      </c>
      <c r="O4" s="93"/>
      <c r="P4" s="88" t="s">
        <v>8</v>
      </c>
      <c r="Q4" s="89"/>
      <c r="R4" s="90">
        <f aca="true" t="shared" si="2" ref="R4:R23">SUM(T4:V4)</f>
        <v>121</v>
      </c>
      <c r="S4" s="90"/>
      <c r="T4" s="91">
        <v>66</v>
      </c>
      <c r="U4" s="91"/>
      <c r="V4" s="91">
        <v>55</v>
      </c>
      <c r="W4" s="93"/>
      <c r="X4" s="88" t="s">
        <v>9</v>
      </c>
      <c r="Y4" s="89"/>
      <c r="Z4" s="90">
        <f aca="true" t="shared" si="3" ref="Z4:Z23">SUM(AB4:AD4)</f>
        <v>104</v>
      </c>
      <c r="AA4" s="90"/>
      <c r="AB4" s="91">
        <v>55</v>
      </c>
      <c r="AC4" s="91"/>
      <c r="AD4" s="91">
        <v>49</v>
      </c>
      <c r="AE4" s="93"/>
      <c r="AF4" s="88" t="s">
        <v>10</v>
      </c>
      <c r="AG4" s="89"/>
      <c r="AH4" s="90">
        <f aca="true" t="shared" si="4" ref="AH4:AH24">SUM(AJ4:AL4)</f>
        <v>75</v>
      </c>
      <c r="AI4" s="90"/>
      <c r="AJ4" s="91">
        <v>31</v>
      </c>
      <c r="AK4" s="91"/>
      <c r="AL4" s="91">
        <v>44</v>
      </c>
      <c r="AM4" s="92"/>
    </row>
    <row r="5" spans="1:39" s="8" customFormat="1" ht="18" customHeight="1">
      <c r="A5" s="10" t="s">
        <v>11</v>
      </c>
      <c r="B5" s="81">
        <f t="shared" si="0"/>
        <v>77</v>
      </c>
      <c r="C5" s="81"/>
      <c r="D5" s="82">
        <v>39</v>
      </c>
      <c r="E5" s="82"/>
      <c r="F5" s="86">
        <v>38</v>
      </c>
      <c r="G5" s="87"/>
      <c r="H5" s="79" t="s">
        <v>12</v>
      </c>
      <c r="I5" s="80"/>
      <c r="J5" s="81">
        <f t="shared" si="1"/>
        <v>101</v>
      </c>
      <c r="K5" s="81"/>
      <c r="L5" s="82">
        <v>63</v>
      </c>
      <c r="M5" s="82"/>
      <c r="N5" s="82">
        <v>38</v>
      </c>
      <c r="O5" s="85"/>
      <c r="P5" s="79" t="s">
        <v>13</v>
      </c>
      <c r="Q5" s="80"/>
      <c r="R5" s="81">
        <f t="shared" si="2"/>
        <v>116</v>
      </c>
      <c r="S5" s="81"/>
      <c r="T5" s="82">
        <v>54</v>
      </c>
      <c r="U5" s="82"/>
      <c r="V5" s="82">
        <v>62</v>
      </c>
      <c r="W5" s="85"/>
      <c r="X5" s="79" t="s">
        <v>14</v>
      </c>
      <c r="Y5" s="80"/>
      <c r="Z5" s="81">
        <f t="shared" si="3"/>
        <v>95</v>
      </c>
      <c r="AA5" s="81"/>
      <c r="AB5" s="82">
        <v>49</v>
      </c>
      <c r="AC5" s="82"/>
      <c r="AD5" s="82">
        <v>46</v>
      </c>
      <c r="AE5" s="85"/>
      <c r="AF5" s="79" t="s">
        <v>15</v>
      </c>
      <c r="AG5" s="80"/>
      <c r="AH5" s="81">
        <f t="shared" si="4"/>
        <v>76</v>
      </c>
      <c r="AI5" s="81"/>
      <c r="AJ5" s="82">
        <v>36</v>
      </c>
      <c r="AK5" s="82"/>
      <c r="AL5" s="82">
        <v>40</v>
      </c>
      <c r="AM5" s="83"/>
    </row>
    <row r="6" spans="1:39" s="8" customFormat="1" ht="18" customHeight="1">
      <c r="A6" s="10" t="s">
        <v>16</v>
      </c>
      <c r="B6" s="81">
        <f t="shared" si="0"/>
        <v>77</v>
      </c>
      <c r="C6" s="81"/>
      <c r="D6" s="82">
        <v>42</v>
      </c>
      <c r="E6" s="82"/>
      <c r="F6" s="86">
        <v>35</v>
      </c>
      <c r="G6" s="87"/>
      <c r="H6" s="79" t="s">
        <v>17</v>
      </c>
      <c r="I6" s="80"/>
      <c r="J6" s="81">
        <f t="shared" si="1"/>
        <v>123</v>
      </c>
      <c r="K6" s="81"/>
      <c r="L6" s="82">
        <v>65</v>
      </c>
      <c r="M6" s="82"/>
      <c r="N6" s="82">
        <v>58</v>
      </c>
      <c r="O6" s="85"/>
      <c r="P6" s="79" t="s">
        <v>18</v>
      </c>
      <c r="Q6" s="80"/>
      <c r="R6" s="81">
        <f t="shared" si="2"/>
        <v>144</v>
      </c>
      <c r="S6" s="81"/>
      <c r="T6" s="82">
        <v>63</v>
      </c>
      <c r="U6" s="82"/>
      <c r="V6" s="82">
        <v>81</v>
      </c>
      <c r="W6" s="85"/>
      <c r="X6" s="79" t="s">
        <v>19</v>
      </c>
      <c r="Y6" s="80"/>
      <c r="Z6" s="81">
        <f t="shared" si="3"/>
        <v>105</v>
      </c>
      <c r="AA6" s="81"/>
      <c r="AB6" s="82">
        <v>49</v>
      </c>
      <c r="AC6" s="82"/>
      <c r="AD6" s="82">
        <v>56</v>
      </c>
      <c r="AE6" s="85"/>
      <c r="AF6" s="79" t="s">
        <v>20</v>
      </c>
      <c r="AG6" s="80"/>
      <c r="AH6" s="81">
        <f t="shared" si="4"/>
        <v>65</v>
      </c>
      <c r="AI6" s="81"/>
      <c r="AJ6" s="82">
        <v>22</v>
      </c>
      <c r="AK6" s="82"/>
      <c r="AL6" s="82">
        <v>43</v>
      </c>
      <c r="AM6" s="83"/>
    </row>
    <row r="7" spans="1:39" s="8" customFormat="1" ht="18" customHeight="1">
      <c r="A7" s="10" t="s">
        <v>21</v>
      </c>
      <c r="B7" s="81">
        <f t="shared" si="0"/>
        <v>81</v>
      </c>
      <c r="C7" s="81"/>
      <c r="D7" s="82">
        <v>40</v>
      </c>
      <c r="E7" s="82"/>
      <c r="F7" s="86">
        <v>41</v>
      </c>
      <c r="G7" s="87"/>
      <c r="H7" s="79" t="s">
        <v>22</v>
      </c>
      <c r="I7" s="80"/>
      <c r="J7" s="81">
        <f t="shared" si="1"/>
        <v>123</v>
      </c>
      <c r="K7" s="81"/>
      <c r="L7" s="82">
        <v>64</v>
      </c>
      <c r="M7" s="82"/>
      <c r="N7" s="82">
        <v>59</v>
      </c>
      <c r="O7" s="85"/>
      <c r="P7" s="79" t="s">
        <v>23</v>
      </c>
      <c r="Q7" s="80"/>
      <c r="R7" s="81">
        <f t="shared" si="2"/>
        <v>103</v>
      </c>
      <c r="S7" s="81"/>
      <c r="T7" s="82">
        <v>45</v>
      </c>
      <c r="U7" s="82"/>
      <c r="V7" s="82">
        <v>58</v>
      </c>
      <c r="W7" s="85"/>
      <c r="X7" s="79" t="s">
        <v>24</v>
      </c>
      <c r="Y7" s="80"/>
      <c r="Z7" s="81">
        <f t="shared" si="3"/>
        <v>97</v>
      </c>
      <c r="AA7" s="81"/>
      <c r="AB7" s="82">
        <v>34</v>
      </c>
      <c r="AC7" s="82"/>
      <c r="AD7" s="82">
        <v>63</v>
      </c>
      <c r="AE7" s="85"/>
      <c r="AF7" s="79" t="s">
        <v>25</v>
      </c>
      <c r="AG7" s="80"/>
      <c r="AH7" s="81">
        <f t="shared" si="4"/>
        <v>63</v>
      </c>
      <c r="AI7" s="81"/>
      <c r="AJ7" s="82">
        <v>29</v>
      </c>
      <c r="AK7" s="82"/>
      <c r="AL7" s="82">
        <v>34</v>
      </c>
      <c r="AM7" s="83"/>
    </row>
    <row r="8" spans="1:39" s="8" customFormat="1" ht="18" customHeight="1">
      <c r="A8" s="10" t="s">
        <v>26</v>
      </c>
      <c r="B8" s="81">
        <f t="shared" si="0"/>
        <v>75</v>
      </c>
      <c r="C8" s="81"/>
      <c r="D8" s="82">
        <v>41</v>
      </c>
      <c r="E8" s="82"/>
      <c r="F8" s="86">
        <v>34</v>
      </c>
      <c r="G8" s="87"/>
      <c r="H8" s="79" t="s">
        <v>27</v>
      </c>
      <c r="I8" s="80"/>
      <c r="J8" s="81">
        <f t="shared" si="1"/>
        <v>107</v>
      </c>
      <c r="K8" s="81"/>
      <c r="L8" s="82">
        <v>59</v>
      </c>
      <c r="M8" s="82"/>
      <c r="N8" s="82">
        <v>48</v>
      </c>
      <c r="O8" s="85"/>
      <c r="P8" s="79" t="s">
        <v>28</v>
      </c>
      <c r="Q8" s="80"/>
      <c r="R8" s="81">
        <f t="shared" si="2"/>
        <v>136</v>
      </c>
      <c r="S8" s="81"/>
      <c r="T8" s="82">
        <v>62</v>
      </c>
      <c r="U8" s="82"/>
      <c r="V8" s="82">
        <v>74</v>
      </c>
      <c r="W8" s="85"/>
      <c r="X8" s="79" t="s">
        <v>29</v>
      </c>
      <c r="Y8" s="80"/>
      <c r="Z8" s="81">
        <f t="shared" si="3"/>
        <v>99</v>
      </c>
      <c r="AA8" s="81"/>
      <c r="AB8" s="82">
        <v>56</v>
      </c>
      <c r="AC8" s="82"/>
      <c r="AD8" s="82">
        <v>43</v>
      </c>
      <c r="AE8" s="85"/>
      <c r="AF8" s="79" t="s">
        <v>30</v>
      </c>
      <c r="AG8" s="80"/>
      <c r="AH8" s="81">
        <f t="shared" si="4"/>
        <v>59</v>
      </c>
      <c r="AI8" s="81"/>
      <c r="AJ8" s="82">
        <v>28</v>
      </c>
      <c r="AK8" s="82"/>
      <c r="AL8" s="82">
        <v>31</v>
      </c>
      <c r="AM8" s="83"/>
    </row>
    <row r="9" spans="1:39" s="8" customFormat="1" ht="18" customHeight="1">
      <c r="A9" s="10" t="s">
        <v>31</v>
      </c>
      <c r="B9" s="81">
        <f t="shared" si="0"/>
        <v>77</v>
      </c>
      <c r="C9" s="81"/>
      <c r="D9" s="82">
        <v>38</v>
      </c>
      <c r="E9" s="82"/>
      <c r="F9" s="86">
        <v>39</v>
      </c>
      <c r="G9" s="87"/>
      <c r="H9" s="79" t="s">
        <v>32</v>
      </c>
      <c r="I9" s="80"/>
      <c r="J9" s="81">
        <f t="shared" si="1"/>
        <v>102</v>
      </c>
      <c r="K9" s="81"/>
      <c r="L9" s="82">
        <v>52</v>
      </c>
      <c r="M9" s="82"/>
      <c r="N9" s="82">
        <v>50</v>
      </c>
      <c r="O9" s="85"/>
      <c r="P9" s="79" t="s">
        <v>33</v>
      </c>
      <c r="Q9" s="80"/>
      <c r="R9" s="81">
        <f t="shared" si="2"/>
        <v>143</v>
      </c>
      <c r="S9" s="81"/>
      <c r="T9" s="82">
        <v>69</v>
      </c>
      <c r="U9" s="82"/>
      <c r="V9" s="82">
        <v>74</v>
      </c>
      <c r="W9" s="85"/>
      <c r="X9" s="79" t="s">
        <v>34</v>
      </c>
      <c r="Y9" s="80"/>
      <c r="Z9" s="81">
        <f t="shared" si="3"/>
        <v>85</v>
      </c>
      <c r="AA9" s="81"/>
      <c r="AB9" s="82">
        <v>45</v>
      </c>
      <c r="AC9" s="82"/>
      <c r="AD9" s="82">
        <v>40</v>
      </c>
      <c r="AE9" s="85"/>
      <c r="AF9" s="79" t="s">
        <v>35</v>
      </c>
      <c r="AG9" s="80"/>
      <c r="AH9" s="81">
        <f t="shared" si="4"/>
        <v>50</v>
      </c>
      <c r="AI9" s="81"/>
      <c r="AJ9" s="82">
        <v>21</v>
      </c>
      <c r="AK9" s="82"/>
      <c r="AL9" s="82">
        <v>29</v>
      </c>
      <c r="AM9" s="83"/>
    </row>
    <row r="10" spans="1:39" s="8" customFormat="1" ht="18" customHeight="1">
      <c r="A10" s="10" t="s">
        <v>36</v>
      </c>
      <c r="B10" s="81">
        <f t="shared" si="0"/>
        <v>99</v>
      </c>
      <c r="C10" s="81"/>
      <c r="D10" s="82">
        <v>44</v>
      </c>
      <c r="E10" s="82"/>
      <c r="F10" s="86">
        <v>55</v>
      </c>
      <c r="G10" s="87"/>
      <c r="H10" s="79" t="s">
        <v>37</v>
      </c>
      <c r="I10" s="80"/>
      <c r="J10" s="81">
        <f t="shared" si="1"/>
        <v>111</v>
      </c>
      <c r="K10" s="81"/>
      <c r="L10" s="82">
        <v>62</v>
      </c>
      <c r="M10" s="82"/>
      <c r="N10" s="82">
        <v>49</v>
      </c>
      <c r="O10" s="85"/>
      <c r="P10" s="79" t="s">
        <v>38</v>
      </c>
      <c r="Q10" s="80"/>
      <c r="R10" s="81">
        <f t="shared" si="2"/>
        <v>161</v>
      </c>
      <c r="S10" s="81"/>
      <c r="T10" s="82">
        <v>75</v>
      </c>
      <c r="U10" s="82"/>
      <c r="V10" s="82">
        <v>86</v>
      </c>
      <c r="W10" s="85"/>
      <c r="X10" s="79" t="s">
        <v>39</v>
      </c>
      <c r="Y10" s="80"/>
      <c r="Z10" s="81">
        <f t="shared" si="3"/>
        <v>97</v>
      </c>
      <c r="AA10" s="81"/>
      <c r="AB10" s="82">
        <v>52</v>
      </c>
      <c r="AC10" s="82"/>
      <c r="AD10" s="82">
        <v>45</v>
      </c>
      <c r="AE10" s="85"/>
      <c r="AF10" s="79" t="s">
        <v>40</v>
      </c>
      <c r="AG10" s="80"/>
      <c r="AH10" s="81">
        <f t="shared" si="4"/>
        <v>50</v>
      </c>
      <c r="AI10" s="81"/>
      <c r="AJ10" s="82">
        <v>17</v>
      </c>
      <c r="AK10" s="82"/>
      <c r="AL10" s="82">
        <v>33</v>
      </c>
      <c r="AM10" s="83"/>
    </row>
    <row r="11" spans="1:39" s="8" customFormat="1" ht="18" customHeight="1">
      <c r="A11" s="10" t="s">
        <v>41</v>
      </c>
      <c r="B11" s="81">
        <f t="shared" si="0"/>
        <v>85</v>
      </c>
      <c r="C11" s="81"/>
      <c r="D11" s="82">
        <v>51</v>
      </c>
      <c r="E11" s="82"/>
      <c r="F11" s="86">
        <v>34</v>
      </c>
      <c r="G11" s="87"/>
      <c r="H11" s="79" t="s">
        <v>42</v>
      </c>
      <c r="I11" s="80"/>
      <c r="J11" s="81">
        <f t="shared" si="1"/>
        <v>114</v>
      </c>
      <c r="K11" s="81"/>
      <c r="L11" s="82">
        <v>58</v>
      </c>
      <c r="M11" s="82"/>
      <c r="N11" s="82">
        <v>56</v>
      </c>
      <c r="O11" s="85"/>
      <c r="P11" s="79" t="s">
        <v>43</v>
      </c>
      <c r="Q11" s="80"/>
      <c r="R11" s="81">
        <f t="shared" si="2"/>
        <v>163</v>
      </c>
      <c r="S11" s="81"/>
      <c r="T11" s="82">
        <v>74</v>
      </c>
      <c r="U11" s="82"/>
      <c r="V11" s="82">
        <v>89</v>
      </c>
      <c r="W11" s="85"/>
      <c r="X11" s="79" t="s">
        <v>44</v>
      </c>
      <c r="Y11" s="80"/>
      <c r="Z11" s="81">
        <f t="shared" si="3"/>
        <v>109</v>
      </c>
      <c r="AA11" s="81"/>
      <c r="AB11" s="82">
        <v>54</v>
      </c>
      <c r="AC11" s="82"/>
      <c r="AD11" s="82">
        <v>55</v>
      </c>
      <c r="AE11" s="85"/>
      <c r="AF11" s="79" t="s">
        <v>45</v>
      </c>
      <c r="AG11" s="80"/>
      <c r="AH11" s="81">
        <f t="shared" si="4"/>
        <v>50</v>
      </c>
      <c r="AI11" s="81"/>
      <c r="AJ11" s="82">
        <v>18</v>
      </c>
      <c r="AK11" s="82"/>
      <c r="AL11" s="82">
        <v>32</v>
      </c>
      <c r="AM11" s="83"/>
    </row>
    <row r="12" spans="1:39" s="8" customFormat="1" ht="18" customHeight="1">
      <c r="A12" s="10" t="s">
        <v>46</v>
      </c>
      <c r="B12" s="81">
        <f t="shared" si="0"/>
        <v>74</v>
      </c>
      <c r="C12" s="81"/>
      <c r="D12" s="82">
        <v>37</v>
      </c>
      <c r="E12" s="82"/>
      <c r="F12" s="86">
        <v>37</v>
      </c>
      <c r="G12" s="87"/>
      <c r="H12" s="79" t="s">
        <v>47</v>
      </c>
      <c r="I12" s="80"/>
      <c r="J12" s="81">
        <f t="shared" si="1"/>
        <v>109</v>
      </c>
      <c r="K12" s="81"/>
      <c r="L12" s="82">
        <v>58</v>
      </c>
      <c r="M12" s="82"/>
      <c r="N12" s="82">
        <v>51</v>
      </c>
      <c r="O12" s="85"/>
      <c r="P12" s="79" t="s">
        <v>48</v>
      </c>
      <c r="Q12" s="80"/>
      <c r="R12" s="81">
        <f t="shared" si="2"/>
        <v>168</v>
      </c>
      <c r="S12" s="81"/>
      <c r="T12" s="82">
        <v>80</v>
      </c>
      <c r="U12" s="82"/>
      <c r="V12" s="82">
        <v>88</v>
      </c>
      <c r="W12" s="85"/>
      <c r="X12" s="79" t="s">
        <v>49</v>
      </c>
      <c r="Y12" s="80"/>
      <c r="Z12" s="81">
        <f t="shared" si="3"/>
        <v>112</v>
      </c>
      <c r="AA12" s="81"/>
      <c r="AB12" s="82">
        <v>48</v>
      </c>
      <c r="AC12" s="82"/>
      <c r="AD12" s="82">
        <v>64</v>
      </c>
      <c r="AE12" s="85"/>
      <c r="AF12" s="79" t="s">
        <v>50</v>
      </c>
      <c r="AG12" s="80"/>
      <c r="AH12" s="81">
        <f t="shared" si="4"/>
        <v>29</v>
      </c>
      <c r="AI12" s="81"/>
      <c r="AJ12" s="82">
        <v>9</v>
      </c>
      <c r="AK12" s="82"/>
      <c r="AL12" s="82">
        <v>20</v>
      </c>
      <c r="AM12" s="83"/>
    </row>
    <row r="13" spans="1:39" s="8" customFormat="1" ht="18" customHeight="1">
      <c r="A13" s="10" t="s">
        <v>51</v>
      </c>
      <c r="B13" s="81">
        <f t="shared" si="0"/>
        <v>75</v>
      </c>
      <c r="C13" s="81"/>
      <c r="D13" s="82">
        <v>39</v>
      </c>
      <c r="E13" s="82"/>
      <c r="F13" s="86">
        <v>36</v>
      </c>
      <c r="G13" s="87"/>
      <c r="H13" s="79" t="s">
        <v>52</v>
      </c>
      <c r="I13" s="80"/>
      <c r="J13" s="81">
        <f t="shared" si="1"/>
        <v>122</v>
      </c>
      <c r="K13" s="81"/>
      <c r="L13" s="82">
        <v>53</v>
      </c>
      <c r="M13" s="82"/>
      <c r="N13" s="82">
        <v>69</v>
      </c>
      <c r="O13" s="85"/>
      <c r="P13" s="79" t="s">
        <v>53</v>
      </c>
      <c r="Q13" s="80"/>
      <c r="R13" s="81">
        <f t="shared" si="2"/>
        <v>180</v>
      </c>
      <c r="S13" s="81"/>
      <c r="T13" s="82">
        <v>86</v>
      </c>
      <c r="U13" s="82"/>
      <c r="V13" s="82">
        <v>94</v>
      </c>
      <c r="W13" s="85"/>
      <c r="X13" s="79" t="s">
        <v>54</v>
      </c>
      <c r="Y13" s="80"/>
      <c r="Z13" s="81">
        <f t="shared" si="3"/>
        <v>125</v>
      </c>
      <c r="AA13" s="81"/>
      <c r="AB13" s="82">
        <v>47</v>
      </c>
      <c r="AC13" s="82"/>
      <c r="AD13" s="82">
        <v>78</v>
      </c>
      <c r="AE13" s="85"/>
      <c r="AF13" s="79" t="s">
        <v>55</v>
      </c>
      <c r="AG13" s="80"/>
      <c r="AH13" s="81">
        <f t="shared" si="4"/>
        <v>34</v>
      </c>
      <c r="AI13" s="81"/>
      <c r="AJ13" s="82">
        <v>13</v>
      </c>
      <c r="AK13" s="82"/>
      <c r="AL13" s="82">
        <v>21</v>
      </c>
      <c r="AM13" s="83"/>
    </row>
    <row r="14" spans="1:39" s="8" customFormat="1" ht="18" customHeight="1">
      <c r="A14" s="10" t="s">
        <v>56</v>
      </c>
      <c r="B14" s="81">
        <f t="shared" si="0"/>
        <v>82</v>
      </c>
      <c r="C14" s="81"/>
      <c r="D14" s="82">
        <v>45</v>
      </c>
      <c r="E14" s="82"/>
      <c r="F14" s="86">
        <v>37</v>
      </c>
      <c r="G14" s="87"/>
      <c r="H14" s="79" t="s">
        <v>57</v>
      </c>
      <c r="I14" s="80"/>
      <c r="J14" s="81">
        <f t="shared" si="1"/>
        <v>125</v>
      </c>
      <c r="K14" s="81"/>
      <c r="L14" s="82">
        <v>59</v>
      </c>
      <c r="M14" s="82"/>
      <c r="N14" s="82">
        <v>66</v>
      </c>
      <c r="O14" s="85"/>
      <c r="P14" s="79" t="s">
        <v>58</v>
      </c>
      <c r="Q14" s="80"/>
      <c r="R14" s="81">
        <f t="shared" si="2"/>
        <v>162</v>
      </c>
      <c r="S14" s="81"/>
      <c r="T14" s="82">
        <v>82</v>
      </c>
      <c r="U14" s="82"/>
      <c r="V14" s="82">
        <v>80</v>
      </c>
      <c r="W14" s="85"/>
      <c r="X14" s="79" t="s">
        <v>59</v>
      </c>
      <c r="Y14" s="80"/>
      <c r="Z14" s="81">
        <f t="shared" si="3"/>
        <v>109</v>
      </c>
      <c r="AA14" s="81"/>
      <c r="AB14" s="82">
        <v>48</v>
      </c>
      <c r="AC14" s="82"/>
      <c r="AD14" s="82">
        <v>61</v>
      </c>
      <c r="AE14" s="85"/>
      <c r="AF14" s="79" t="s">
        <v>60</v>
      </c>
      <c r="AG14" s="80"/>
      <c r="AH14" s="81">
        <f t="shared" si="4"/>
        <v>21</v>
      </c>
      <c r="AI14" s="81"/>
      <c r="AJ14" s="82">
        <v>5</v>
      </c>
      <c r="AK14" s="82"/>
      <c r="AL14" s="82">
        <v>16</v>
      </c>
      <c r="AM14" s="83"/>
    </row>
    <row r="15" spans="1:39" s="8" customFormat="1" ht="18" customHeight="1">
      <c r="A15" s="10" t="s">
        <v>61</v>
      </c>
      <c r="B15" s="81">
        <f t="shared" si="0"/>
        <v>88</v>
      </c>
      <c r="C15" s="81"/>
      <c r="D15" s="82">
        <v>49</v>
      </c>
      <c r="E15" s="82"/>
      <c r="F15" s="86">
        <v>39</v>
      </c>
      <c r="G15" s="87"/>
      <c r="H15" s="79" t="s">
        <v>62</v>
      </c>
      <c r="I15" s="80"/>
      <c r="J15" s="81">
        <f t="shared" si="1"/>
        <v>110</v>
      </c>
      <c r="K15" s="81"/>
      <c r="L15" s="82">
        <v>58</v>
      </c>
      <c r="M15" s="82"/>
      <c r="N15" s="82">
        <v>52</v>
      </c>
      <c r="O15" s="85"/>
      <c r="P15" s="79" t="s">
        <v>63</v>
      </c>
      <c r="Q15" s="80"/>
      <c r="R15" s="81">
        <f t="shared" si="2"/>
        <v>150</v>
      </c>
      <c r="S15" s="81"/>
      <c r="T15" s="82">
        <v>71</v>
      </c>
      <c r="U15" s="82"/>
      <c r="V15" s="82">
        <v>79</v>
      </c>
      <c r="W15" s="85"/>
      <c r="X15" s="79" t="s">
        <v>64</v>
      </c>
      <c r="Y15" s="80"/>
      <c r="Z15" s="81">
        <f t="shared" si="3"/>
        <v>116</v>
      </c>
      <c r="AA15" s="81"/>
      <c r="AB15" s="82">
        <v>51</v>
      </c>
      <c r="AC15" s="82"/>
      <c r="AD15" s="82">
        <v>65</v>
      </c>
      <c r="AE15" s="85"/>
      <c r="AF15" s="79" t="s">
        <v>65</v>
      </c>
      <c r="AG15" s="80"/>
      <c r="AH15" s="81">
        <f t="shared" si="4"/>
        <v>12</v>
      </c>
      <c r="AI15" s="81"/>
      <c r="AJ15" s="82">
        <v>2</v>
      </c>
      <c r="AK15" s="82"/>
      <c r="AL15" s="82">
        <v>10</v>
      </c>
      <c r="AM15" s="83"/>
    </row>
    <row r="16" spans="1:39" s="8" customFormat="1" ht="18" customHeight="1">
      <c r="A16" s="10" t="s">
        <v>66</v>
      </c>
      <c r="B16" s="81">
        <f t="shared" si="0"/>
        <v>88</v>
      </c>
      <c r="C16" s="81"/>
      <c r="D16" s="82">
        <v>48</v>
      </c>
      <c r="E16" s="82"/>
      <c r="F16" s="86">
        <v>40</v>
      </c>
      <c r="G16" s="87"/>
      <c r="H16" s="79" t="s">
        <v>67</v>
      </c>
      <c r="I16" s="80"/>
      <c r="J16" s="81">
        <f t="shared" si="1"/>
        <v>114</v>
      </c>
      <c r="K16" s="81"/>
      <c r="L16" s="82">
        <v>63</v>
      </c>
      <c r="M16" s="82"/>
      <c r="N16" s="82">
        <v>51</v>
      </c>
      <c r="O16" s="85"/>
      <c r="P16" s="79" t="s">
        <v>68</v>
      </c>
      <c r="Q16" s="80"/>
      <c r="R16" s="81">
        <f t="shared" si="2"/>
        <v>164</v>
      </c>
      <c r="S16" s="81"/>
      <c r="T16" s="82">
        <v>82</v>
      </c>
      <c r="U16" s="82"/>
      <c r="V16" s="82">
        <v>82</v>
      </c>
      <c r="W16" s="85"/>
      <c r="X16" s="79" t="s">
        <v>69</v>
      </c>
      <c r="Y16" s="80"/>
      <c r="Z16" s="81">
        <f t="shared" si="3"/>
        <v>120</v>
      </c>
      <c r="AA16" s="81"/>
      <c r="AB16" s="82">
        <v>55</v>
      </c>
      <c r="AC16" s="82"/>
      <c r="AD16" s="82">
        <v>65</v>
      </c>
      <c r="AE16" s="85"/>
      <c r="AF16" s="79" t="s">
        <v>70</v>
      </c>
      <c r="AG16" s="80"/>
      <c r="AH16" s="81">
        <f t="shared" si="4"/>
        <v>22</v>
      </c>
      <c r="AI16" s="81"/>
      <c r="AJ16" s="82">
        <v>6</v>
      </c>
      <c r="AK16" s="82"/>
      <c r="AL16" s="82">
        <v>16</v>
      </c>
      <c r="AM16" s="83"/>
    </row>
    <row r="17" spans="1:39" s="8" customFormat="1" ht="18" customHeight="1">
      <c r="A17" s="10" t="s">
        <v>71</v>
      </c>
      <c r="B17" s="81">
        <f t="shared" si="0"/>
        <v>87</v>
      </c>
      <c r="C17" s="81"/>
      <c r="D17" s="82">
        <v>37</v>
      </c>
      <c r="E17" s="82"/>
      <c r="F17" s="86">
        <v>50</v>
      </c>
      <c r="G17" s="87"/>
      <c r="H17" s="79" t="s">
        <v>72</v>
      </c>
      <c r="I17" s="80"/>
      <c r="J17" s="81">
        <f t="shared" si="1"/>
        <v>124</v>
      </c>
      <c r="K17" s="81"/>
      <c r="L17" s="82">
        <v>66</v>
      </c>
      <c r="M17" s="82"/>
      <c r="N17" s="82">
        <v>58</v>
      </c>
      <c r="O17" s="85"/>
      <c r="P17" s="79" t="s">
        <v>73</v>
      </c>
      <c r="Q17" s="80"/>
      <c r="R17" s="81">
        <f t="shared" si="2"/>
        <v>117</v>
      </c>
      <c r="S17" s="81"/>
      <c r="T17" s="82">
        <v>61</v>
      </c>
      <c r="U17" s="82"/>
      <c r="V17" s="82">
        <v>56</v>
      </c>
      <c r="W17" s="85"/>
      <c r="X17" s="79" t="s">
        <v>74</v>
      </c>
      <c r="Y17" s="80"/>
      <c r="Z17" s="81">
        <f t="shared" si="3"/>
        <v>83</v>
      </c>
      <c r="AA17" s="81"/>
      <c r="AB17" s="82">
        <v>38</v>
      </c>
      <c r="AC17" s="82"/>
      <c r="AD17" s="82">
        <v>45</v>
      </c>
      <c r="AE17" s="85"/>
      <c r="AF17" s="79" t="s">
        <v>75</v>
      </c>
      <c r="AG17" s="80"/>
      <c r="AH17" s="81">
        <f t="shared" si="4"/>
        <v>14</v>
      </c>
      <c r="AI17" s="81"/>
      <c r="AJ17" s="82">
        <v>4</v>
      </c>
      <c r="AK17" s="82"/>
      <c r="AL17" s="82">
        <v>10</v>
      </c>
      <c r="AM17" s="83"/>
    </row>
    <row r="18" spans="1:39" s="8" customFormat="1" ht="18" customHeight="1">
      <c r="A18" s="10" t="s">
        <v>76</v>
      </c>
      <c r="B18" s="81">
        <f t="shared" si="0"/>
        <v>102</v>
      </c>
      <c r="C18" s="81"/>
      <c r="D18" s="82">
        <v>54</v>
      </c>
      <c r="E18" s="82"/>
      <c r="F18" s="86">
        <v>48</v>
      </c>
      <c r="G18" s="87"/>
      <c r="H18" s="79" t="s">
        <v>77</v>
      </c>
      <c r="I18" s="80"/>
      <c r="J18" s="81">
        <f t="shared" si="1"/>
        <v>106</v>
      </c>
      <c r="K18" s="81"/>
      <c r="L18" s="82">
        <v>56</v>
      </c>
      <c r="M18" s="82"/>
      <c r="N18" s="82">
        <v>50</v>
      </c>
      <c r="O18" s="85"/>
      <c r="P18" s="79" t="s">
        <v>78</v>
      </c>
      <c r="Q18" s="80"/>
      <c r="R18" s="81">
        <f t="shared" si="2"/>
        <v>173</v>
      </c>
      <c r="S18" s="81"/>
      <c r="T18" s="82">
        <v>90</v>
      </c>
      <c r="U18" s="82"/>
      <c r="V18" s="82">
        <v>83</v>
      </c>
      <c r="W18" s="85"/>
      <c r="X18" s="79" t="s">
        <v>79</v>
      </c>
      <c r="Y18" s="80"/>
      <c r="Z18" s="81">
        <f t="shared" si="3"/>
        <v>90</v>
      </c>
      <c r="AA18" s="81"/>
      <c r="AB18" s="82">
        <v>35</v>
      </c>
      <c r="AC18" s="82"/>
      <c r="AD18" s="82">
        <v>55</v>
      </c>
      <c r="AE18" s="85"/>
      <c r="AF18" s="79" t="s">
        <v>80</v>
      </c>
      <c r="AG18" s="80"/>
      <c r="AH18" s="81">
        <f t="shared" si="4"/>
        <v>9</v>
      </c>
      <c r="AI18" s="81"/>
      <c r="AJ18" s="82">
        <v>1</v>
      </c>
      <c r="AK18" s="82"/>
      <c r="AL18" s="82">
        <v>8</v>
      </c>
      <c r="AM18" s="83"/>
    </row>
    <row r="19" spans="1:39" s="8" customFormat="1" ht="18" customHeight="1">
      <c r="A19" s="10" t="s">
        <v>81</v>
      </c>
      <c r="B19" s="81">
        <f t="shared" si="0"/>
        <v>112</v>
      </c>
      <c r="C19" s="81"/>
      <c r="D19" s="82">
        <v>66</v>
      </c>
      <c r="E19" s="82"/>
      <c r="F19" s="86">
        <v>46</v>
      </c>
      <c r="G19" s="87"/>
      <c r="H19" s="79" t="s">
        <v>82</v>
      </c>
      <c r="I19" s="80"/>
      <c r="J19" s="81">
        <f t="shared" si="1"/>
        <v>105</v>
      </c>
      <c r="K19" s="81"/>
      <c r="L19" s="82">
        <v>50</v>
      </c>
      <c r="M19" s="82"/>
      <c r="N19" s="82">
        <v>55</v>
      </c>
      <c r="O19" s="85"/>
      <c r="P19" s="79" t="s">
        <v>83</v>
      </c>
      <c r="Q19" s="80"/>
      <c r="R19" s="81">
        <f t="shared" si="2"/>
        <v>129</v>
      </c>
      <c r="S19" s="81"/>
      <c r="T19" s="82">
        <v>58</v>
      </c>
      <c r="U19" s="82"/>
      <c r="V19" s="82">
        <v>71</v>
      </c>
      <c r="W19" s="85"/>
      <c r="X19" s="79" t="s">
        <v>84</v>
      </c>
      <c r="Y19" s="80"/>
      <c r="Z19" s="81">
        <f t="shared" si="3"/>
        <v>90</v>
      </c>
      <c r="AA19" s="81"/>
      <c r="AB19" s="82">
        <v>41</v>
      </c>
      <c r="AC19" s="82"/>
      <c r="AD19" s="82">
        <v>49</v>
      </c>
      <c r="AE19" s="85"/>
      <c r="AF19" s="79" t="s">
        <v>85</v>
      </c>
      <c r="AG19" s="80"/>
      <c r="AH19" s="81">
        <f t="shared" si="4"/>
        <v>9</v>
      </c>
      <c r="AI19" s="81"/>
      <c r="AJ19" s="82">
        <v>1</v>
      </c>
      <c r="AK19" s="82"/>
      <c r="AL19" s="82">
        <v>8</v>
      </c>
      <c r="AM19" s="83"/>
    </row>
    <row r="20" spans="1:39" s="8" customFormat="1" ht="18" customHeight="1">
      <c r="A20" s="10" t="s">
        <v>86</v>
      </c>
      <c r="B20" s="81">
        <f t="shared" si="0"/>
        <v>83</v>
      </c>
      <c r="C20" s="81"/>
      <c r="D20" s="82">
        <v>46</v>
      </c>
      <c r="E20" s="82"/>
      <c r="F20" s="86">
        <v>37</v>
      </c>
      <c r="G20" s="87"/>
      <c r="H20" s="79" t="s">
        <v>87</v>
      </c>
      <c r="I20" s="80"/>
      <c r="J20" s="81">
        <f t="shared" si="1"/>
        <v>114</v>
      </c>
      <c r="K20" s="81"/>
      <c r="L20" s="82">
        <v>56</v>
      </c>
      <c r="M20" s="82"/>
      <c r="N20" s="82">
        <v>58</v>
      </c>
      <c r="O20" s="85"/>
      <c r="P20" s="79" t="s">
        <v>88</v>
      </c>
      <c r="Q20" s="80"/>
      <c r="R20" s="81">
        <f t="shared" si="2"/>
        <v>150</v>
      </c>
      <c r="S20" s="81"/>
      <c r="T20" s="82">
        <v>59</v>
      </c>
      <c r="U20" s="82"/>
      <c r="V20" s="82">
        <v>91</v>
      </c>
      <c r="W20" s="85"/>
      <c r="X20" s="79" t="s">
        <v>89</v>
      </c>
      <c r="Y20" s="80"/>
      <c r="Z20" s="81">
        <f t="shared" si="3"/>
        <v>120</v>
      </c>
      <c r="AA20" s="81"/>
      <c r="AB20" s="82">
        <v>45</v>
      </c>
      <c r="AC20" s="82"/>
      <c r="AD20" s="82">
        <v>75</v>
      </c>
      <c r="AE20" s="85"/>
      <c r="AF20" s="79" t="s">
        <v>90</v>
      </c>
      <c r="AG20" s="80"/>
      <c r="AH20" s="81">
        <f t="shared" si="4"/>
        <v>7</v>
      </c>
      <c r="AI20" s="81"/>
      <c r="AJ20" s="82">
        <v>0</v>
      </c>
      <c r="AK20" s="82"/>
      <c r="AL20" s="82">
        <v>7</v>
      </c>
      <c r="AM20" s="83"/>
    </row>
    <row r="21" spans="1:39" s="8" customFormat="1" ht="18" customHeight="1">
      <c r="A21" s="10" t="s">
        <v>91</v>
      </c>
      <c r="B21" s="81">
        <f t="shared" si="0"/>
        <v>110</v>
      </c>
      <c r="C21" s="81"/>
      <c r="D21" s="82">
        <v>66</v>
      </c>
      <c r="E21" s="82"/>
      <c r="F21" s="86">
        <v>44</v>
      </c>
      <c r="G21" s="87"/>
      <c r="H21" s="79" t="s">
        <v>92</v>
      </c>
      <c r="I21" s="80"/>
      <c r="J21" s="81">
        <f t="shared" si="1"/>
        <v>107</v>
      </c>
      <c r="K21" s="81"/>
      <c r="L21" s="82">
        <v>56</v>
      </c>
      <c r="M21" s="82"/>
      <c r="N21" s="82">
        <v>51</v>
      </c>
      <c r="O21" s="85"/>
      <c r="P21" s="79" t="s">
        <v>93</v>
      </c>
      <c r="Q21" s="80"/>
      <c r="R21" s="81">
        <f t="shared" si="2"/>
        <v>130</v>
      </c>
      <c r="S21" s="81"/>
      <c r="T21" s="82">
        <v>59</v>
      </c>
      <c r="U21" s="82"/>
      <c r="V21" s="82">
        <v>71</v>
      </c>
      <c r="W21" s="85"/>
      <c r="X21" s="79" t="s">
        <v>94</v>
      </c>
      <c r="Y21" s="80"/>
      <c r="Z21" s="81">
        <f t="shared" si="3"/>
        <v>94</v>
      </c>
      <c r="AA21" s="81"/>
      <c r="AB21" s="82">
        <v>45</v>
      </c>
      <c r="AC21" s="82"/>
      <c r="AD21" s="82">
        <v>49</v>
      </c>
      <c r="AE21" s="85"/>
      <c r="AF21" s="79" t="s">
        <v>95</v>
      </c>
      <c r="AG21" s="80"/>
      <c r="AH21" s="81">
        <f t="shared" si="4"/>
        <v>1</v>
      </c>
      <c r="AI21" s="81"/>
      <c r="AJ21" s="82">
        <v>0</v>
      </c>
      <c r="AK21" s="82"/>
      <c r="AL21" s="82">
        <v>1</v>
      </c>
      <c r="AM21" s="83"/>
    </row>
    <row r="22" spans="1:39" s="8" customFormat="1" ht="18" customHeight="1">
      <c r="A22" s="10" t="s">
        <v>96</v>
      </c>
      <c r="B22" s="81">
        <f t="shared" si="0"/>
        <v>108</v>
      </c>
      <c r="C22" s="81"/>
      <c r="D22" s="82">
        <v>53</v>
      </c>
      <c r="E22" s="82"/>
      <c r="F22" s="86">
        <v>55</v>
      </c>
      <c r="G22" s="87"/>
      <c r="H22" s="79" t="s">
        <v>97</v>
      </c>
      <c r="I22" s="80"/>
      <c r="J22" s="81">
        <f t="shared" si="1"/>
        <v>108</v>
      </c>
      <c r="K22" s="81"/>
      <c r="L22" s="82">
        <v>49</v>
      </c>
      <c r="M22" s="82"/>
      <c r="N22" s="82">
        <v>59</v>
      </c>
      <c r="O22" s="85"/>
      <c r="P22" s="79" t="s">
        <v>98</v>
      </c>
      <c r="Q22" s="80"/>
      <c r="R22" s="81">
        <f t="shared" si="2"/>
        <v>126</v>
      </c>
      <c r="S22" s="81"/>
      <c r="T22" s="82">
        <v>68</v>
      </c>
      <c r="U22" s="82"/>
      <c r="V22" s="82">
        <v>58</v>
      </c>
      <c r="W22" s="85"/>
      <c r="X22" s="79" t="s">
        <v>99</v>
      </c>
      <c r="Y22" s="80"/>
      <c r="Z22" s="81">
        <f t="shared" si="3"/>
        <v>99</v>
      </c>
      <c r="AA22" s="81"/>
      <c r="AB22" s="82">
        <v>36</v>
      </c>
      <c r="AC22" s="82"/>
      <c r="AD22" s="82">
        <v>63</v>
      </c>
      <c r="AE22" s="85"/>
      <c r="AF22" s="79" t="s">
        <v>100</v>
      </c>
      <c r="AG22" s="80"/>
      <c r="AH22" s="81">
        <f t="shared" si="4"/>
        <v>4</v>
      </c>
      <c r="AI22" s="81"/>
      <c r="AJ22" s="82">
        <v>1</v>
      </c>
      <c r="AK22" s="82"/>
      <c r="AL22" s="82">
        <v>3</v>
      </c>
      <c r="AM22" s="83"/>
    </row>
    <row r="23" spans="1:39" s="8" customFormat="1" ht="18" customHeight="1">
      <c r="A23" s="11" t="s">
        <v>101</v>
      </c>
      <c r="B23" s="66">
        <f t="shared" si="0"/>
        <v>120</v>
      </c>
      <c r="C23" s="66"/>
      <c r="D23" s="74">
        <v>70</v>
      </c>
      <c r="E23" s="74"/>
      <c r="F23" s="84">
        <v>50</v>
      </c>
      <c r="G23" s="67"/>
      <c r="H23" s="64" t="s">
        <v>102</v>
      </c>
      <c r="I23" s="65"/>
      <c r="J23" s="66">
        <f t="shared" si="1"/>
        <v>123</v>
      </c>
      <c r="K23" s="66"/>
      <c r="L23" s="74">
        <v>64</v>
      </c>
      <c r="M23" s="74"/>
      <c r="N23" s="74">
        <v>59</v>
      </c>
      <c r="O23" s="75"/>
      <c r="P23" s="64" t="s">
        <v>103</v>
      </c>
      <c r="Q23" s="65"/>
      <c r="R23" s="66">
        <f t="shared" si="2"/>
        <v>108</v>
      </c>
      <c r="S23" s="66"/>
      <c r="T23" s="74">
        <v>59</v>
      </c>
      <c r="U23" s="74"/>
      <c r="V23" s="74">
        <v>49</v>
      </c>
      <c r="W23" s="75"/>
      <c r="X23" s="64" t="s">
        <v>104</v>
      </c>
      <c r="Y23" s="65"/>
      <c r="Z23" s="66">
        <f t="shared" si="3"/>
        <v>104</v>
      </c>
      <c r="AA23" s="66"/>
      <c r="AB23" s="74">
        <v>44</v>
      </c>
      <c r="AC23" s="74"/>
      <c r="AD23" s="74">
        <v>60</v>
      </c>
      <c r="AE23" s="75"/>
      <c r="AF23" s="76" t="s">
        <v>105</v>
      </c>
      <c r="AG23" s="77"/>
      <c r="AH23" s="78">
        <f t="shared" si="4"/>
        <v>2</v>
      </c>
      <c r="AI23" s="78"/>
      <c r="AJ23" s="62">
        <v>0</v>
      </c>
      <c r="AK23" s="62"/>
      <c r="AL23" s="62">
        <v>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1</v>
      </c>
      <c r="AI24" s="66"/>
      <c r="AJ24" s="67">
        <v>0</v>
      </c>
      <c r="AK24" s="68"/>
      <c r="AL24" s="67">
        <v>1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453</v>
      </c>
      <c r="D27" s="46"/>
      <c r="E27" s="45">
        <f>SUM(E28:F29)</f>
        <v>503</v>
      </c>
      <c r="F27" s="46"/>
      <c r="G27" s="45">
        <f>SUM(G28:H29)</f>
        <v>277</v>
      </c>
      <c r="H27" s="46"/>
      <c r="I27" s="45">
        <f>SUM(I28:J29)</f>
        <v>305</v>
      </c>
      <c r="J27" s="46"/>
      <c r="K27" s="45">
        <f>SUM(K28:L29)</f>
        <v>228</v>
      </c>
      <c r="L27" s="46"/>
      <c r="M27" s="45">
        <f>SUM(M28:N29)</f>
        <v>1137</v>
      </c>
      <c r="N27" s="46"/>
      <c r="O27" s="45">
        <f>SUM(O28:P29)</f>
        <v>1136</v>
      </c>
      <c r="P27" s="46"/>
      <c r="Q27" s="45">
        <f>SUM(Q28:R29)</f>
        <v>1435</v>
      </c>
      <c r="R27" s="46"/>
      <c r="S27" s="45">
        <f>SUM(S28:T29)</f>
        <v>1409</v>
      </c>
      <c r="T27" s="46"/>
      <c r="U27" s="45">
        <f>SUM(U28:V29)</f>
        <v>500</v>
      </c>
      <c r="V27" s="46"/>
      <c r="W27" s="45">
        <f>SUM(W28:X29)</f>
        <v>528</v>
      </c>
      <c r="X27" s="46"/>
      <c r="Y27" s="45">
        <f>SUM(Y28:Z29)</f>
        <v>518</v>
      </c>
      <c r="Z27" s="46"/>
      <c r="AA27" s="45">
        <f>SUM(AA28:AB29)</f>
        <v>507</v>
      </c>
      <c r="AB27" s="46"/>
      <c r="AC27" s="45">
        <f>SUM(AC28:AD29)</f>
        <v>551</v>
      </c>
      <c r="AD27" s="46"/>
      <c r="AE27" s="45">
        <f>SUM(AE28:AF29)</f>
        <v>101</v>
      </c>
      <c r="AF27" s="46"/>
      <c r="AG27" s="45">
        <f>SUM(AG28:AH29)</f>
        <v>1</v>
      </c>
      <c r="AH27" s="46"/>
      <c r="AI27" s="47">
        <f>SUM(C27:AH27)</f>
        <v>9589</v>
      </c>
      <c r="AJ27" s="48"/>
      <c r="AK27" s="49">
        <v>4417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232</v>
      </c>
      <c r="D28" s="44"/>
      <c r="E28" s="43">
        <f>SUM(D10:E15)</f>
        <v>265</v>
      </c>
      <c r="F28" s="44"/>
      <c r="G28" s="43">
        <f>SUM(D16:E18)</f>
        <v>139</v>
      </c>
      <c r="H28" s="44"/>
      <c r="I28" s="43">
        <f>SUM(D19:E21)</f>
        <v>178</v>
      </c>
      <c r="J28" s="44"/>
      <c r="K28" s="43">
        <f>SUM(D22:E23)</f>
        <v>123</v>
      </c>
      <c r="L28" s="44"/>
      <c r="M28" s="43">
        <f>SUM(L4:M13)</f>
        <v>592</v>
      </c>
      <c r="N28" s="44"/>
      <c r="O28" s="43">
        <f>SUM(L14:M23)</f>
        <v>577</v>
      </c>
      <c r="P28" s="44"/>
      <c r="Q28" s="43">
        <f>SUM(T4:U13)</f>
        <v>674</v>
      </c>
      <c r="R28" s="44"/>
      <c r="S28" s="43">
        <f>SUM(T14:U23)</f>
        <v>689</v>
      </c>
      <c r="T28" s="44"/>
      <c r="U28" s="43">
        <f>SUM(AB4:AC8)</f>
        <v>243</v>
      </c>
      <c r="V28" s="44"/>
      <c r="W28" s="43">
        <f>SUM(AB9:AC13)</f>
        <v>246</v>
      </c>
      <c r="X28" s="44"/>
      <c r="Y28" s="43">
        <f>SUM(AB14:AC18)</f>
        <v>227</v>
      </c>
      <c r="Z28" s="44"/>
      <c r="AA28" s="43">
        <f>SUM(AB19:AC23)</f>
        <v>211</v>
      </c>
      <c r="AB28" s="44"/>
      <c r="AC28" s="43">
        <f>SUM(AJ4:AK13)</f>
        <v>224</v>
      </c>
      <c r="AD28" s="44"/>
      <c r="AE28" s="43">
        <f>SUM(AJ14:AK23)</f>
        <v>20</v>
      </c>
      <c r="AF28" s="44"/>
      <c r="AG28" s="43">
        <f>AJ24</f>
        <v>0</v>
      </c>
      <c r="AH28" s="44"/>
      <c r="AI28" s="38">
        <f>SUM(C28:AH28)</f>
        <v>4640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221</v>
      </c>
      <c r="D29" s="21"/>
      <c r="E29" s="20">
        <f>SUM(F10:G15)</f>
        <v>238</v>
      </c>
      <c r="F29" s="21"/>
      <c r="G29" s="20">
        <f>SUM(F16:G18)</f>
        <v>138</v>
      </c>
      <c r="H29" s="21"/>
      <c r="I29" s="20">
        <f>SUM(F19:G21)</f>
        <v>127</v>
      </c>
      <c r="J29" s="21"/>
      <c r="K29" s="20">
        <f>SUM(F22:G23)</f>
        <v>105</v>
      </c>
      <c r="L29" s="21"/>
      <c r="M29" s="20">
        <f>SUM(N4:O13)</f>
        <v>545</v>
      </c>
      <c r="N29" s="21"/>
      <c r="O29" s="20">
        <f>SUM(N14:O23)</f>
        <v>559</v>
      </c>
      <c r="P29" s="21"/>
      <c r="Q29" s="20">
        <f>SUM(V4:W13)</f>
        <v>761</v>
      </c>
      <c r="R29" s="21"/>
      <c r="S29" s="20">
        <f>SUM(V14:W23)</f>
        <v>720</v>
      </c>
      <c r="T29" s="21"/>
      <c r="U29" s="20">
        <f>SUM(AD4:AE8)</f>
        <v>257</v>
      </c>
      <c r="V29" s="21"/>
      <c r="W29" s="20">
        <f>SUM(AD9:AE13)</f>
        <v>282</v>
      </c>
      <c r="X29" s="21"/>
      <c r="Y29" s="20">
        <f>SUM(AD14:AE18)</f>
        <v>291</v>
      </c>
      <c r="Z29" s="21"/>
      <c r="AA29" s="20">
        <f>SUM(AD19:AE23)</f>
        <v>296</v>
      </c>
      <c r="AB29" s="21"/>
      <c r="AC29" s="20">
        <f>SUM(AL4:AM13)</f>
        <v>327</v>
      </c>
      <c r="AD29" s="21"/>
      <c r="AE29" s="20">
        <f>SUM(AL14:AM23)</f>
        <v>81</v>
      </c>
      <c r="AF29" s="21"/>
      <c r="AG29" s="20">
        <f>AL24</f>
        <v>1</v>
      </c>
      <c r="AH29" s="21"/>
      <c r="AI29" s="22">
        <f>SUM(C29:AH29)</f>
        <v>4949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1233</v>
      </c>
      <c r="D31" s="34"/>
      <c r="E31" s="34"/>
      <c r="F31" s="35">
        <f>C31/AI27</f>
        <v>0.12858483679215768</v>
      </c>
      <c r="G31" s="35"/>
      <c r="H31" s="36"/>
      <c r="I31" s="17">
        <f>SUM(I27:V27)</f>
        <v>6150</v>
      </c>
      <c r="J31" s="37"/>
      <c r="K31" s="37"/>
      <c r="L31" s="37"/>
      <c r="M31" s="37"/>
      <c r="N31" s="37"/>
      <c r="O31" s="37"/>
      <c r="P31" s="15">
        <f>I31/AI27</f>
        <v>0.6413598915423924</v>
      </c>
      <c r="Q31" s="15"/>
      <c r="R31" s="15"/>
      <c r="S31" s="15"/>
      <c r="T31" s="15"/>
      <c r="U31" s="15"/>
      <c r="V31" s="16"/>
      <c r="W31" s="17">
        <f>SUM(W27:AH27)</f>
        <v>2206</v>
      </c>
      <c r="X31" s="18"/>
      <c r="Y31" s="18"/>
      <c r="Z31" s="18"/>
      <c r="AA31" s="18"/>
      <c r="AB31" s="18"/>
      <c r="AC31" s="15">
        <f>W31/AI27</f>
        <v>0.23005527166545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11</v>
      </c>
      <c r="C4" s="90"/>
      <c r="D4" s="91">
        <v>6</v>
      </c>
      <c r="E4" s="91"/>
      <c r="F4" s="96">
        <v>5</v>
      </c>
      <c r="G4" s="97"/>
      <c r="H4" s="88" t="s">
        <v>7</v>
      </c>
      <c r="I4" s="89"/>
      <c r="J4" s="90">
        <f aca="true" t="shared" si="1" ref="J4:J23">SUM(L4:N4)</f>
        <v>40</v>
      </c>
      <c r="K4" s="90"/>
      <c r="L4" s="91">
        <v>24</v>
      </c>
      <c r="M4" s="91"/>
      <c r="N4" s="91">
        <v>16</v>
      </c>
      <c r="O4" s="93"/>
      <c r="P4" s="88" t="s">
        <v>8</v>
      </c>
      <c r="Q4" s="89"/>
      <c r="R4" s="90">
        <f aca="true" t="shared" si="2" ref="R4:R23">SUM(T4:V4)</f>
        <v>36</v>
      </c>
      <c r="S4" s="90"/>
      <c r="T4" s="91">
        <v>20</v>
      </c>
      <c r="U4" s="91"/>
      <c r="V4" s="91">
        <v>16</v>
      </c>
      <c r="W4" s="93"/>
      <c r="X4" s="88" t="s">
        <v>9</v>
      </c>
      <c r="Y4" s="89"/>
      <c r="Z4" s="90">
        <f aca="true" t="shared" si="3" ref="Z4:Z23">SUM(AB4:AD4)</f>
        <v>37</v>
      </c>
      <c r="AA4" s="90"/>
      <c r="AB4" s="91">
        <v>21</v>
      </c>
      <c r="AC4" s="91"/>
      <c r="AD4" s="91">
        <v>16</v>
      </c>
      <c r="AE4" s="93"/>
      <c r="AF4" s="88" t="s">
        <v>10</v>
      </c>
      <c r="AG4" s="89"/>
      <c r="AH4" s="90">
        <f aca="true" t="shared" si="4" ref="AH4:AH24">SUM(AJ4:AL4)</f>
        <v>41</v>
      </c>
      <c r="AI4" s="90"/>
      <c r="AJ4" s="91">
        <v>19</v>
      </c>
      <c r="AK4" s="91"/>
      <c r="AL4" s="91">
        <v>22</v>
      </c>
      <c r="AM4" s="92"/>
    </row>
    <row r="5" spans="1:39" s="8" customFormat="1" ht="18" customHeight="1">
      <c r="A5" s="10" t="s">
        <v>11</v>
      </c>
      <c r="B5" s="81">
        <f t="shared" si="0"/>
        <v>17</v>
      </c>
      <c r="C5" s="81"/>
      <c r="D5" s="82">
        <v>11</v>
      </c>
      <c r="E5" s="82"/>
      <c r="F5" s="86">
        <v>6</v>
      </c>
      <c r="G5" s="87"/>
      <c r="H5" s="79" t="s">
        <v>12</v>
      </c>
      <c r="I5" s="80"/>
      <c r="J5" s="81">
        <f t="shared" si="1"/>
        <v>39</v>
      </c>
      <c r="K5" s="81"/>
      <c r="L5" s="82">
        <v>22</v>
      </c>
      <c r="M5" s="82"/>
      <c r="N5" s="82">
        <v>17</v>
      </c>
      <c r="O5" s="85"/>
      <c r="P5" s="79" t="s">
        <v>13</v>
      </c>
      <c r="Q5" s="80"/>
      <c r="R5" s="81">
        <f t="shared" si="2"/>
        <v>41</v>
      </c>
      <c r="S5" s="81"/>
      <c r="T5" s="82">
        <v>17</v>
      </c>
      <c r="U5" s="82"/>
      <c r="V5" s="82">
        <v>24</v>
      </c>
      <c r="W5" s="85"/>
      <c r="X5" s="79" t="s">
        <v>14</v>
      </c>
      <c r="Y5" s="80"/>
      <c r="Z5" s="81">
        <f t="shared" si="3"/>
        <v>36</v>
      </c>
      <c r="AA5" s="81"/>
      <c r="AB5" s="82">
        <v>17</v>
      </c>
      <c r="AC5" s="82"/>
      <c r="AD5" s="82">
        <v>19</v>
      </c>
      <c r="AE5" s="85"/>
      <c r="AF5" s="79" t="s">
        <v>15</v>
      </c>
      <c r="AG5" s="80"/>
      <c r="AH5" s="81">
        <f t="shared" si="4"/>
        <v>49</v>
      </c>
      <c r="AI5" s="81"/>
      <c r="AJ5" s="82">
        <v>21</v>
      </c>
      <c r="AK5" s="82"/>
      <c r="AL5" s="82">
        <v>28</v>
      </c>
      <c r="AM5" s="83"/>
    </row>
    <row r="6" spans="1:39" s="8" customFormat="1" ht="18" customHeight="1">
      <c r="A6" s="10" t="s">
        <v>16</v>
      </c>
      <c r="B6" s="81">
        <f t="shared" si="0"/>
        <v>29</v>
      </c>
      <c r="C6" s="81"/>
      <c r="D6" s="82">
        <v>14</v>
      </c>
      <c r="E6" s="82"/>
      <c r="F6" s="86">
        <v>15</v>
      </c>
      <c r="G6" s="87"/>
      <c r="H6" s="79" t="s">
        <v>17</v>
      </c>
      <c r="I6" s="80"/>
      <c r="J6" s="81">
        <f t="shared" si="1"/>
        <v>46</v>
      </c>
      <c r="K6" s="81"/>
      <c r="L6" s="82">
        <v>25</v>
      </c>
      <c r="M6" s="82"/>
      <c r="N6" s="82">
        <v>21</v>
      </c>
      <c r="O6" s="85"/>
      <c r="P6" s="79" t="s">
        <v>18</v>
      </c>
      <c r="Q6" s="80"/>
      <c r="R6" s="81">
        <f t="shared" si="2"/>
        <v>50</v>
      </c>
      <c r="S6" s="81"/>
      <c r="T6" s="82">
        <v>23</v>
      </c>
      <c r="U6" s="82"/>
      <c r="V6" s="82">
        <v>27</v>
      </c>
      <c r="W6" s="85"/>
      <c r="X6" s="79" t="s">
        <v>19</v>
      </c>
      <c r="Y6" s="80"/>
      <c r="Z6" s="81">
        <f t="shared" si="3"/>
        <v>35</v>
      </c>
      <c r="AA6" s="81"/>
      <c r="AB6" s="82">
        <v>15</v>
      </c>
      <c r="AC6" s="82"/>
      <c r="AD6" s="82">
        <v>20</v>
      </c>
      <c r="AE6" s="85"/>
      <c r="AF6" s="79" t="s">
        <v>20</v>
      </c>
      <c r="AG6" s="80"/>
      <c r="AH6" s="81">
        <f t="shared" si="4"/>
        <v>34</v>
      </c>
      <c r="AI6" s="81"/>
      <c r="AJ6" s="82">
        <v>10</v>
      </c>
      <c r="AK6" s="82"/>
      <c r="AL6" s="82">
        <v>24</v>
      </c>
      <c r="AM6" s="83"/>
    </row>
    <row r="7" spans="1:39" s="8" customFormat="1" ht="18" customHeight="1">
      <c r="A7" s="10" t="s">
        <v>21</v>
      </c>
      <c r="B7" s="81">
        <f t="shared" si="0"/>
        <v>16</v>
      </c>
      <c r="C7" s="81"/>
      <c r="D7" s="82">
        <v>8</v>
      </c>
      <c r="E7" s="82"/>
      <c r="F7" s="86">
        <v>8</v>
      </c>
      <c r="G7" s="87"/>
      <c r="H7" s="79" t="s">
        <v>22</v>
      </c>
      <c r="I7" s="80"/>
      <c r="J7" s="81">
        <f t="shared" si="1"/>
        <v>37</v>
      </c>
      <c r="K7" s="81"/>
      <c r="L7" s="82">
        <v>21</v>
      </c>
      <c r="M7" s="82"/>
      <c r="N7" s="82">
        <v>16</v>
      </c>
      <c r="O7" s="85"/>
      <c r="P7" s="79" t="s">
        <v>23</v>
      </c>
      <c r="Q7" s="80"/>
      <c r="R7" s="81">
        <f t="shared" si="2"/>
        <v>47</v>
      </c>
      <c r="S7" s="81"/>
      <c r="T7" s="82">
        <v>21</v>
      </c>
      <c r="U7" s="82"/>
      <c r="V7" s="82">
        <v>26</v>
      </c>
      <c r="W7" s="85"/>
      <c r="X7" s="79" t="s">
        <v>24</v>
      </c>
      <c r="Y7" s="80"/>
      <c r="Z7" s="81">
        <f t="shared" si="3"/>
        <v>38</v>
      </c>
      <c r="AA7" s="81"/>
      <c r="AB7" s="82">
        <v>16</v>
      </c>
      <c r="AC7" s="82"/>
      <c r="AD7" s="82">
        <v>22</v>
      </c>
      <c r="AE7" s="85"/>
      <c r="AF7" s="79" t="s">
        <v>25</v>
      </c>
      <c r="AG7" s="80"/>
      <c r="AH7" s="81">
        <f t="shared" si="4"/>
        <v>36</v>
      </c>
      <c r="AI7" s="81"/>
      <c r="AJ7" s="82">
        <v>17</v>
      </c>
      <c r="AK7" s="82"/>
      <c r="AL7" s="82">
        <v>19</v>
      </c>
      <c r="AM7" s="83"/>
    </row>
    <row r="8" spans="1:39" s="8" customFormat="1" ht="18" customHeight="1">
      <c r="A8" s="10" t="s">
        <v>26</v>
      </c>
      <c r="B8" s="81">
        <f t="shared" si="0"/>
        <v>20</v>
      </c>
      <c r="C8" s="81"/>
      <c r="D8" s="82">
        <v>11</v>
      </c>
      <c r="E8" s="82"/>
      <c r="F8" s="86">
        <v>9</v>
      </c>
      <c r="G8" s="87"/>
      <c r="H8" s="79" t="s">
        <v>27</v>
      </c>
      <c r="I8" s="80"/>
      <c r="J8" s="81">
        <f t="shared" si="1"/>
        <v>25</v>
      </c>
      <c r="K8" s="81"/>
      <c r="L8" s="82">
        <v>11</v>
      </c>
      <c r="M8" s="82"/>
      <c r="N8" s="82">
        <v>14</v>
      </c>
      <c r="O8" s="85"/>
      <c r="P8" s="79" t="s">
        <v>28</v>
      </c>
      <c r="Q8" s="80"/>
      <c r="R8" s="81">
        <f t="shared" si="2"/>
        <v>59</v>
      </c>
      <c r="S8" s="81"/>
      <c r="T8" s="82">
        <v>26</v>
      </c>
      <c r="U8" s="82"/>
      <c r="V8" s="82">
        <v>33</v>
      </c>
      <c r="W8" s="85"/>
      <c r="X8" s="79" t="s">
        <v>29</v>
      </c>
      <c r="Y8" s="80"/>
      <c r="Z8" s="81">
        <f t="shared" si="3"/>
        <v>52</v>
      </c>
      <c r="AA8" s="81"/>
      <c r="AB8" s="82">
        <v>25</v>
      </c>
      <c r="AC8" s="82"/>
      <c r="AD8" s="82">
        <v>27</v>
      </c>
      <c r="AE8" s="85"/>
      <c r="AF8" s="79" t="s">
        <v>30</v>
      </c>
      <c r="AG8" s="80"/>
      <c r="AH8" s="81">
        <f t="shared" si="4"/>
        <v>12</v>
      </c>
      <c r="AI8" s="81"/>
      <c r="AJ8" s="82">
        <v>7</v>
      </c>
      <c r="AK8" s="82"/>
      <c r="AL8" s="82">
        <v>5</v>
      </c>
      <c r="AM8" s="83"/>
    </row>
    <row r="9" spans="1:39" s="8" customFormat="1" ht="18" customHeight="1">
      <c r="A9" s="10" t="s">
        <v>31</v>
      </c>
      <c r="B9" s="81">
        <f t="shared" si="0"/>
        <v>26</v>
      </c>
      <c r="C9" s="81"/>
      <c r="D9" s="82">
        <v>15</v>
      </c>
      <c r="E9" s="82"/>
      <c r="F9" s="86">
        <v>11</v>
      </c>
      <c r="G9" s="87"/>
      <c r="H9" s="79" t="s">
        <v>32</v>
      </c>
      <c r="I9" s="80"/>
      <c r="J9" s="81">
        <f t="shared" si="1"/>
        <v>34</v>
      </c>
      <c r="K9" s="81"/>
      <c r="L9" s="82">
        <v>14</v>
      </c>
      <c r="M9" s="82"/>
      <c r="N9" s="82">
        <v>20</v>
      </c>
      <c r="O9" s="85"/>
      <c r="P9" s="79" t="s">
        <v>33</v>
      </c>
      <c r="Q9" s="80"/>
      <c r="R9" s="81">
        <f t="shared" si="2"/>
        <v>79</v>
      </c>
      <c r="S9" s="81"/>
      <c r="T9" s="82">
        <v>38</v>
      </c>
      <c r="U9" s="82"/>
      <c r="V9" s="82">
        <v>41</v>
      </c>
      <c r="W9" s="85"/>
      <c r="X9" s="79" t="s">
        <v>34</v>
      </c>
      <c r="Y9" s="80"/>
      <c r="Z9" s="81">
        <f t="shared" si="3"/>
        <v>55</v>
      </c>
      <c r="AA9" s="81"/>
      <c r="AB9" s="82">
        <v>25</v>
      </c>
      <c r="AC9" s="82"/>
      <c r="AD9" s="82">
        <v>30</v>
      </c>
      <c r="AE9" s="85"/>
      <c r="AF9" s="79" t="s">
        <v>35</v>
      </c>
      <c r="AG9" s="80"/>
      <c r="AH9" s="81">
        <f t="shared" si="4"/>
        <v>21</v>
      </c>
      <c r="AI9" s="81"/>
      <c r="AJ9" s="82">
        <v>11</v>
      </c>
      <c r="AK9" s="82"/>
      <c r="AL9" s="82">
        <v>10</v>
      </c>
      <c r="AM9" s="83"/>
    </row>
    <row r="10" spans="1:39" s="8" customFormat="1" ht="18" customHeight="1">
      <c r="A10" s="10" t="s">
        <v>36</v>
      </c>
      <c r="B10" s="81">
        <f t="shared" si="0"/>
        <v>18</v>
      </c>
      <c r="C10" s="81"/>
      <c r="D10" s="82">
        <v>8</v>
      </c>
      <c r="E10" s="82"/>
      <c r="F10" s="86">
        <v>10</v>
      </c>
      <c r="G10" s="87"/>
      <c r="H10" s="79" t="s">
        <v>37</v>
      </c>
      <c r="I10" s="80"/>
      <c r="J10" s="81">
        <f t="shared" si="1"/>
        <v>25</v>
      </c>
      <c r="K10" s="81"/>
      <c r="L10" s="82">
        <v>11</v>
      </c>
      <c r="M10" s="82"/>
      <c r="N10" s="82">
        <v>14</v>
      </c>
      <c r="O10" s="85"/>
      <c r="P10" s="79" t="s">
        <v>38</v>
      </c>
      <c r="Q10" s="80"/>
      <c r="R10" s="81">
        <f t="shared" si="2"/>
        <v>67</v>
      </c>
      <c r="S10" s="81"/>
      <c r="T10" s="82">
        <v>35</v>
      </c>
      <c r="U10" s="82"/>
      <c r="V10" s="82">
        <v>32</v>
      </c>
      <c r="W10" s="85"/>
      <c r="X10" s="79" t="s">
        <v>39</v>
      </c>
      <c r="Y10" s="80"/>
      <c r="Z10" s="81">
        <f t="shared" si="3"/>
        <v>59</v>
      </c>
      <c r="AA10" s="81"/>
      <c r="AB10" s="82">
        <v>35</v>
      </c>
      <c r="AC10" s="82"/>
      <c r="AD10" s="82">
        <v>24</v>
      </c>
      <c r="AE10" s="85"/>
      <c r="AF10" s="79" t="s">
        <v>40</v>
      </c>
      <c r="AG10" s="80"/>
      <c r="AH10" s="81">
        <f t="shared" si="4"/>
        <v>28</v>
      </c>
      <c r="AI10" s="81"/>
      <c r="AJ10" s="82">
        <v>8</v>
      </c>
      <c r="AK10" s="82"/>
      <c r="AL10" s="82">
        <v>20</v>
      </c>
      <c r="AM10" s="83"/>
    </row>
    <row r="11" spans="1:39" s="8" customFormat="1" ht="18" customHeight="1">
      <c r="A11" s="10" t="s">
        <v>41</v>
      </c>
      <c r="B11" s="81">
        <f t="shared" si="0"/>
        <v>30</v>
      </c>
      <c r="C11" s="81"/>
      <c r="D11" s="82">
        <v>13</v>
      </c>
      <c r="E11" s="82"/>
      <c r="F11" s="86">
        <v>17</v>
      </c>
      <c r="G11" s="87"/>
      <c r="H11" s="79" t="s">
        <v>42</v>
      </c>
      <c r="I11" s="80"/>
      <c r="J11" s="81">
        <f t="shared" si="1"/>
        <v>28</v>
      </c>
      <c r="K11" s="81"/>
      <c r="L11" s="82">
        <v>12</v>
      </c>
      <c r="M11" s="82"/>
      <c r="N11" s="82">
        <v>16</v>
      </c>
      <c r="O11" s="85"/>
      <c r="P11" s="79" t="s">
        <v>43</v>
      </c>
      <c r="Q11" s="80"/>
      <c r="R11" s="81">
        <f t="shared" si="2"/>
        <v>53</v>
      </c>
      <c r="S11" s="81"/>
      <c r="T11" s="82">
        <v>26</v>
      </c>
      <c r="U11" s="82"/>
      <c r="V11" s="82">
        <v>27</v>
      </c>
      <c r="W11" s="85"/>
      <c r="X11" s="79" t="s">
        <v>44</v>
      </c>
      <c r="Y11" s="80"/>
      <c r="Z11" s="81">
        <f t="shared" si="3"/>
        <v>46</v>
      </c>
      <c r="AA11" s="81"/>
      <c r="AB11" s="82">
        <v>21</v>
      </c>
      <c r="AC11" s="82"/>
      <c r="AD11" s="82">
        <v>25</v>
      </c>
      <c r="AE11" s="85"/>
      <c r="AF11" s="79" t="s">
        <v>45</v>
      </c>
      <c r="AG11" s="80"/>
      <c r="AH11" s="81">
        <f t="shared" si="4"/>
        <v>20</v>
      </c>
      <c r="AI11" s="81"/>
      <c r="AJ11" s="82">
        <v>9</v>
      </c>
      <c r="AK11" s="82"/>
      <c r="AL11" s="82">
        <v>11</v>
      </c>
      <c r="AM11" s="83"/>
    </row>
    <row r="12" spans="1:39" s="8" customFormat="1" ht="18" customHeight="1">
      <c r="A12" s="10" t="s">
        <v>46</v>
      </c>
      <c r="B12" s="81">
        <f t="shared" si="0"/>
        <v>30</v>
      </c>
      <c r="C12" s="81"/>
      <c r="D12" s="82">
        <v>13</v>
      </c>
      <c r="E12" s="82"/>
      <c r="F12" s="86">
        <v>17</v>
      </c>
      <c r="G12" s="87"/>
      <c r="H12" s="79" t="s">
        <v>47</v>
      </c>
      <c r="I12" s="80"/>
      <c r="J12" s="81">
        <f t="shared" si="1"/>
        <v>30</v>
      </c>
      <c r="K12" s="81"/>
      <c r="L12" s="82">
        <v>18</v>
      </c>
      <c r="M12" s="82"/>
      <c r="N12" s="82">
        <v>12</v>
      </c>
      <c r="O12" s="85"/>
      <c r="P12" s="79" t="s">
        <v>48</v>
      </c>
      <c r="Q12" s="80"/>
      <c r="R12" s="81">
        <f t="shared" si="2"/>
        <v>74</v>
      </c>
      <c r="S12" s="81"/>
      <c r="T12" s="82">
        <v>38</v>
      </c>
      <c r="U12" s="82"/>
      <c r="V12" s="82">
        <v>36</v>
      </c>
      <c r="W12" s="85"/>
      <c r="X12" s="79" t="s">
        <v>49</v>
      </c>
      <c r="Y12" s="80"/>
      <c r="Z12" s="81">
        <f t="shared" si="3"/>
        <v>48</v>
      </c>
      <c r="AA12" s="81"/>
      <c r="AB12" s="82">
        <v>23</v>
      </c>
      <c r="AC12" s="82"/>
      <c r="AD12" s="82">
        <v>25</v>
      </c>
      <c r="AE12" s="85"/>
      <c r="AF12" s="79" t="s">
        <v>50</v>
      </c>
      <c r="AG12" s="80"/>
      <c r="AH12" s="81">
        <f t="shared" si="4"/>
        <v>26</v>
      </c>
      <c r="AI12" s="81"/>
      <c r="AJ12" s="82">
        <v>7</v>
      </c>
      <c r="AK12" s="82"/>
      <c r="AL12" s="82">
        <v>19</v>
      </c>
      <c r="AM12" s="83"/>
    </row>
    <row r="13" spans="1:39" s="8" customFormat="1" ht="18" customHeight="1">
      <c r="A13" s="10" t="s">
        <v>51</v>
      </c>
      <c r="B13" s="81">
        <f t="shared" si="0"/>
        <v>29</v>
      </c>
      <c r="C13" s="81"/>
      <c r="D13" s="82">
        <v>13</v>
      </c>
      <c r="E13" s="82"/>
      <c r="F13" s="86">
        <v>16</v>
      </c>
      <c r="G13" s="87"/>
      <c r="H13" s="79" t="s">
        <v>52</v>
      </c>
      <c r="I13" s="80"/>
      <c r="J13" s="81">
        <f t="shared" si="1"/>
        <v>33</v>
      </c>
      <c r="K13" s="81"/>
      <c r="L13" s="82">
        <v>18</v>
      </c>
      <c r="M13" s="82"/>
      <c r="N13" s="82">
        <v>15</v>
      </c>
      <c r="O13" s="85"/>
      <c r="P13" s="79" t="s">
        <v>53</v>
      </c>
      <c r="Q13" s="80"/>
      <c r="R13" s="81">
        <f t="shared" si="2"/>
        <v>64</v>
      </c>
      <c r="S13" s="81"/>
      <c r="T13" s="82">
        <v>34</v>
      </c>
      <c r="U13" s="82"/>
      <c r="V13" s="82">
        <v>30</v>
      </c>
      <c r="W13" s="85"/>
      <c r="X13" s="79" t="s">
        <v>54</v>
      </c>
      <c r="Y13" s="80"/>
      <c r="Z13" s="81">
        <f t="shared" si="3"/>
        <v>59</v>
      </c>
      <c r="AA13" s="81"/>
      <c r="AB13" s="82">
        <v>36</v>
      </c>
      <c r="AC13" s="82"/>
      <c r="AD13" s="82">
        <v>23</v>
      </c>
      <c r="AE13" s="85"/>
      <c r="AF13" s="79" t="s">
        <v>55</v>
      </c>
      <c r="AG13" s="80"/>
      <c r="AH13" s="81">
        <f t="shared" si="4"/>
        <v>14</v>
      </c>
      <c r="AI13" s="81"/>
      <c r="AJ13" s="82">
        <v>7</v>
      </c>
      <c r="AK13" s="82"/>
      <c r="AL13" s="82">
        <v>7</v>
      </c>
      <c r="AM13" s="83"/>
    </row>
    <row r="14" spans="1:39" s="8" customFormat="1" ht="18" customHeight="1">
      <c r="A14" s="10" t="s">
        <v>56</v>
      </c>
      <c r="B14" s="81">
        <f t="shared" si="0"/>
        <v>28</v>
      </c>
      <c r="C14" s="81"/>
      <c r="D14" s="82">
        <v>14</v>
      </c>
      <c r="E14" s="82"/>
      <c r="F14" s="86">
        <v>14</v>
      </c>
      <c r="G14" s="87"/>
      <c r="H14" s="79" t="s">
        <v>57</v>
      </c>
      <c r="I14" s="80"/>
      <c r="J14" s="81">
        <f t="shared" si="1"/>
        <v>37</v>
      </c>
      <c r="K14" s="81"/>
      <c r="L14" s="82">
        <v>21</v>
      </c>
      <c r="M14" s="82"/>
      <c r="N14" s="82">
        <v>16</v>
      </c>
      <c r="O14" s="85"/>
      <c r="P14" s="79" t="s">
        <v>58</v>
      </c>
      <c r="Q14" s="80"/>
      <c r="R14" s="81">
        <f t="shared" si="2"/>
        <v>68</v>
      </c>
      <c r="S14" s="81"/>
      <c r="T14" s="82">
        <v>39</v>
      </c>
      <c r="U14" s="82"/>
      <c r="V14" s="82">
        <v>29</v>
      </c>
      <c r="W14" s="85"/>
      <c r="X14" s="79" t="s">
        <v>59</v>
      </c>
      <c r="Y14" s="80"/>
      <c r="Z14" s="81">
        <f t="shared" si="3"/>
        <v>68</v>
      </c>
      <c r="AA14" s="81"/>
      <c r="AB14" s="82">
        <v>25</v>
      </c>
      <c r="AC14" s="82"/>
      <c r="AD14" s="82">
        <v>43</v>
      </c>
      <c r="AE14" s="85"/>
      <c r="AF14" s="79" t="s">
        <v>60</v>
      </c>
      <c r="AG14" s="80"/>
      <c r="AH14" s="81">
        <f t="shared" si="4"/>
        <v>8</v>
      </c>
      <c r="AI14" s="81"/>
      <c r="AJ14" s="82">
        <v>3</v>
      </c>
      <c r="AK14" s="82"/>
      <c r="AL14" s="82">
        <v>5</v>
      </c>
      <c r="AM14" s="83"/>
    </row>
    <row r="15" spans="1:39" s="8" customFormat="1" ht="18" customHeight="1">
      <c r="A15" s="10" t="s">
        <v>61</v>
      </c>
      <c r="B15" s="81">
        <f t="shared" si="0"/>
        <v>38</v>
      </c>
      <c r="C15" s="81"/>
      <c r="D15" s="82">
        <v>20</v>
      </c>
      <c r="E15" s="82"/>
      <c r="F15" s="86">
        <v>18</v>
      </c>
      <c r="G15" s="87"/>
      <c r="H15" s="79" t="s">
        <v>62</v>
      </c>
      <c r="I15" s="80"/>
      <c r="J15" s="81">
        <f t="shared" si="1"/>
        <v>32</v>
      </c>
      <c r="K15" s="81"/>
      <c r="L15" s="82">
        <v>19</v>
      </c>
      <c r="M15" s="82"/>
      <c r="N15" s="82">
        <v>13</v>
      </c>
      <c r="O15" s="85"/>
      <c r="P15" s="79" t="s">
        <v>63</v>
      </c>
      <c r="Q15" s="80"/>
      <c r="R15" s="81">
        <f t="shared" si="2"/>
        <v>47</v>
      </c>
      <c r="S15" s="81"/>
      <c r="T15" s="82">
        <v>27</v>
      </c>
      <c r="U15" s="82"/>
      <c r="V15" s="82">
        <v>20</v>
      </c>
      <c r="W15" s="85"/>
      <c r="X15" s="79" t="s">
        <v>64</v>
      </c>
      <c r="Y15" s="80"/>
      <c r="Z15" s="81">
        <f t="shared" si="3"/>
        <v>85</v>
      </c>
      <c r="AA15" s="81"/>
      <c r="AB15" s="82">
        <v>42</v>
      </c>
      <c r="AC15" s="82"/>
      <c r="AD15" s="82">
        <v>43</v>
      </c>
      <c r="AE15" s="85"/>
      <c r="AF15" s="79" t="s">
        <v>65</v>
      </c>
      <c r="AG15" s="80"/>
      <c r="AH15" s="81">
        <f t="shared" si="4"/>
        <v>21</v>
      </c>
      <c r="AI15" s="81"/>
      <c r="AJ15" s="82">
        <v>8</v>
      </c>
      <c r="AK15" s="82"/>
      <c r="AL15" s="82">
        <v>13</v>
      </c>
      <c r="AM15" s="83"/>
    </row>
    <row r="16" spans="1:39" s="8" customFormat="1" ht="18" customHeight="1">
      <c r="A16" s="10" t="s">
        <v>66</v>
      </c>
      <c r="B16" s="81">
        <f t="shared" si="0"/>
        <v>29</v>
      </c>
      <c r="C16" s="81"/>
      <c r="D16" s="82">
        <v>9</v>
      </c>
      <c r="E16" s="82"/>
      <c r="F16" s="86">
        <v>20</v>
      </c>
      <c r="G16" s="87"/>
      <c r="H16" s="79" t="s">
        <v>67</v>
      </c>
      <c r="I16" s="80"/>
      <c r="J16" s="81">
        <f t="shared" si="1"/>
        <v>24</v>
      </c>
      <c r="K16" s="81"/>
      <c r="L16" s="82">
        <v>17</v>
      </c>
      <c r="M16" s="82"/>
      <c r="N16" s="82">
        <v>7</v>
      </c>
      <c r="O16" s="85"/>
      <c r="P16" s="79" t="s">
        <v>68</v>
      </c>
      <c r="Q16" s="80"/>
      <c r="R16" s="81">
        <f t="shared" si="2"/>
        <v>57</v>
      </c>
      <c r="S16" s="81"/>
      <c r="T16" s="82">
        <v>33</v>
      </c>
      <c r="U16" s="82"/>
      <c r="V16" s="82">
        <v>24</v>
      </c>
      <c r="W16" s="85"/>
      <c r="X16" s="79" t="s">
        <v>69</v>
      </c>
      <c r="Y16" s="80"/>
      <c r="Z16" s="81">
        <f t="shared" si="3"/>
        <v>75</v>
      </c>
      <c r="AA16" s="81"/>
      <c r="AB16" s="82">
        <v>31</v>
      </c>
      <c r="AC16" s="82"/>
      <c r="AD16" s="82">
        <v>44</v>
      </c>
      <c r="AE16" s="85"/>
      <c r="AF16" s="79" t="s">
        <v>70</v>
      </c>
      <c r="AG16" s="80"/>
      <c r="AH16" s="81">
        <f t="shared" si="4"/>
        <v>8</v>
      </c>
      <c r="AI16" s="81"/>
      <c r="AJ16" s="82">
        <v>3</v>
      </c>
      <c r="AK16" s="82"/>
      <c r="AL16" s="82">
        <v>5</v>
      </c>
      <c r="AM16" s="83"/>
    </row>
    <row r="17" spans="1:39" s="8" customFormat="1" ht="18" customHeight="1">
      <c r="A17" s="10" t="s">
        <v>71</v>
      </c>
      <c r="B17" s="81">
        <f t="shared" si="0"/>
        <v>36</v>
      </c>
      <c r="C17" s="81"/>
      <c r="D17" s="82">
        <v>15</v>
      </c>
      <c r="E17" s="82"/>
      <c r="F17" s="86">
        <v>21</v>
      </c>
      <c r="G17" s="87"/>
      <c r="H17" s="79" t="s">
        <v>72</v>
      </c>
      <c r="I17" s="80"/>
      <c r="J17" s="81">
        <f t="shared" si="1"/>
        <v>27</v>
      </c>
      <c r="K17" s="81"/>
      <c r="L17" s="82">
        <v>15</v>
      </c>
      <c r="M17" s="82"/>
      <c r="N17" s="82">
        <v>12</v>
      </c>
      <c r="O17" s="85"/>
      <c r="P17" s="79" t="s">
        <v>73</v>
      </c>
      <c r="Q17" s="80"/>
      <c r="R17" s="81">
        <f t="shared" si="2"/>
        <v>47</v>
      </c>
      <c r="S17" s="81"/>
      <c r="T17" s="82">
        <v>21</v>
      </c>
      <c r="U17" s="82"/>
      <c r="V17" s="82">
        <v>26</v>
      </c>
      <c r="W17" s="85"/>
      <c r="X17" s="79" t="s">
        <v>74</v>
      </c>
      <c r="Y17" s="80"/>
      <c r="Z17" s="81">
        <f t="shared" si="3"/>
        <v>42</v>
      </c>
      <c r="AA17" s="81"/>
      <c r="AB17" s="82">
        <v>17</v>
      </c>
      <c r="AC17" s="82"/>
      <c r="AD17" s="82">
        <v>25</v>
      </c>
      <c r="AE17" s="85"/>
      <c r="AF17" s="79" t="s">
        <v>75</v>
      </c>
      <c r="AG17" s="80"/>
      <c r="AH17" s="81">
        <f t="shared" si="4"/>
        <v>10</v>
      </c>
      <c r="AI17" s="81"/>
      <c r="AJ17" s="82">
        <v>5</v>
      </c>
      <c r="AK17" s="82"/>
      <c r="AL17" s="82">
        <v>5</v>
      </c>
      <c r="AM17" s="83"/>
    </row>
    <row r="18" spans="1:39" s="8" customFormat="1" ht="18" customHeight="1">
      <c r="A18" s="10" t="s">
        <v>76</v>
      </c>
      <c r="B18" s="81">
        <f t="shared" si="0"/>
        <v>46</v>
      </c>
      <c r="C18" s="81"/>
      <c r="D18" s="82">
        <v>26</v>
      </c>
      <c r="E18" s="82"/>
      <c r="F18" s="86">
        <v>20</v>
      </c>
      <c r="G18" s="87"/>
      <c r="H18" s="79" t="s">
        <v>77</v>
      </c>
      <c r="I18" s="80"/>
      <c r="J18" s="81">
        <f t="shared" si="1"/>
        <v>27</v>
      </c>
      <c r="K18" s="81"/>
      <c r="L18" s="82">
        <v>15</v>
      </c>
      <c r="M18" s="82"/>
      <c r="N18" s="82">
        <v>12</v>
      </c>
      <c r="O18" s="85"/>
      <c r="P18" s="79" t="s">
        <v>78</v>
      </c>
      <c r="Q18" s="80"/>
      <c r="R18" s="81">
        <f t="shared" si="2"/>
        <v>49</v>
      </c>
      <c r="S18" s="81"/>
      <c r="T18" s="82">
        <v>24</v>
      </c>
      <c r="U18" s="82"/>
      <c r="V18" s="82">
        <v>25</v>
      </c>
      <c r="W18" s="85"/>
      <c r="X18" s="79" t="s">
        <v>79</v>
      </c>
      <c r="Y18" s="80"/>
      <c r="Z18" s="81">
        <f t="shared" si="3"/>
        <v>39</v>
      </c>
      <c r="AA18" s="81"/>
      <c r="AB18" s="82">
        <v>13</v>
      </c>
      <c r="AC18" s="82"/>
      <c r="AD18" s="82">
        <v>26</v>
      </c>
      <c r="AE18" s="85"/>
      <c r="AF18" s="79" t="s">
        <v>80</v>
      </c>
      <c r="AG18" s="80"/>
      <c r="AH18" s="81">
        <f t="shared" si="4"/>
        <v>4</v>
      </c>
      <c r="AI18" s="81"/>
      <c r="AJ18" s="82">
        <v>1</v>
      </c>
      <c r="AK18" s="82"/>
      <c r="AL18" s="82">
        <v>3</v>
      </c>
      <c r="AM18" s="83"/>
    </row>
    <row r="19" spans="1:39" s="8" customFormat="1" ht="18" customHeight="1">
      <c r="A19" s="10" t="s">
        <v>81</v>
      </c>
      <c r="B19" s="81">
        <f t="shared" si="0"/>
        <v>43</v>
      </c>
      <c r="C19" s="81"/>
      <c r="D19" s="82">
        <v>25</v>
      </c>
      <c r="E19" s="82"/>
      <c r="F19" s="86">
        <v>18</v>
      </c>
      <c r="G19" s="87"/>
      <c r="H19" s="79" t="s">
        <v>82</v>
      </c>
      <c r="I19" s="80"/>
      <c r="J19" s="81">
        <f t="shared" si="1"/>
        <v>25</v>
      </c>
      <c r="K19" s="81"/>
      <c r="L19" s="82">
        <v>13</v>
      </c>
      <c r="M19" s="82"/>
      <c r="N19" s="82">
        <v>12</v>
      </c>
      <c r="O19" s="85"/>
      <c r="P19" s="79" t="s">
        <v>83</v>
      </c>
      <c r="Q19" s="80"/>
      <c r="R19" s="81">
        <f t="shared" si="2"/>
        <v>49</v>
      </c>
      <c r="S19" s="81"/>
      <c r="T19" s="82">
        <v>27</v>
      </c>
      <c r="U19" s="82"/>
      <c r="V19" s="82">
        <v>22</v>
      </c>
      <c r="W19" s="85"/>
      <c r="X19" s="79" t="s">
        <v>84</v>
      </c>
      <c r="Y19" s="80"/>
      <c r="Z19" s="81">
        <f t="shared" si="3"/>
        <v>48</v>
      </c>
      <c r="AA19" s="81"/>
      <c r="AB19" s="82">
        <v>26</v>
      </c>
      <c r="AC19" s="82"/>
      <c r="AD19" s="82">
        <v>22</v>
      </c>
      <c r="AE19" s="85"/>
      <c r="AF19" s="79" t="s">
        <v>85</v>
      </c>
      <c r="AG19" s="80"/>
      <c r="AH19" s="81">
        <f t="shared" si="4"/>
        <v>8</v>
      </c>
      <c r="AI19" s="81"/>
      <c r="AJ19" s="82">
        <v>1</v>
      </c>
      <c r="AK19" s="82"/>
      <c r="AL19" s="82">
        <v>7</v>
      </c>
      <c r="AM19" s="83"/>
    </row>
    <row r="20" spans="1:39" s="8" customFormat="1" ht="18" customHeight="1">
      <c r="A20" s="10" t="s">
        <v>86</v>
      </c>
      <c r="B20" s="81">
        <f t="shared" si="0"/>
        <v>50</v>
      </c>
      <c r="C20" s="81"/>
      <c r="D20" s="82">
        <v>22</v>
      </c>
      <c r="E20" s="82"/>
      <c r="F20" s="86">
        <v>28</v>
      </c>
      <c r="G20" s="87"/>
      <c r="H20" s="79" t="s">
        <v>87</v>
      </c>
      <c r="I20" s="80"/>
      <c r="J20" s="81">
        <f t="shared" si="1"/>
        <v>30</v>
      </c>
      <c r="K20" s="81"/>
      <c r="L20" s="82">
        <v>13</v>
      </c>
      <c r="M20" s="82"/>
      <c r="N20" s="82">
        <v>17</v>
      </c>
      <c r="O20" s="85"/>
      <c r="P20" s="79" t="s">
        <v>88</v>
      </c>
      <c r="Q20" s="80"/>
      <c r="R20" s="81">
        <f t="shared" si="2"/>
        <v>42</v>
      </c>
      <c r="S20" s="81"/>
      <c r="T20" s="82">
        <v>21</v>
      </c>
      <c r="U20" s="82"/>
      <c r="V20" s="82">
        <v>21</v>
      </c>
      <c r="W20" s="85"/>
      <c r="X20" s="79" t="s">
        <v>89</v>
      </c>
      <c r="Y20" s="80"/>
      <c r="Z20" s="81">
        <f t="shared" si="3"/>
        <v>54</v>
      </c>
      <c r="AA20" s="81"/>
      <c r="AB20" s="82">
        <v>23</v>
      </c>
      <c r="AC20" s="82"/>
      <c r="AD20" s="82">
        <v>31</v>
      </c>
      <c r="AE20" s="85"/>
      <c r="AF20" s="79" t="s">
        <v>90</v>
      </c>
      <c r="AG20" s="80"/>
      <c r="AH20" s="81">
        <f t="shared" si="4"/>
        <v>2</v>
      </c>
      <c r="AI20" s="81"/>
      <c r="AJ20" s="82">
        <v>1</v>
      </c>
      <c r="AK20" s="82"/>
      <c r="AL20" s="82">
        <v>1</v>
      </c>
      <c r="AM20" s="83"/>
    </row>
    <row r="21" spans="1:39" s="8" customFormat="1" ht="18" customHeight="1">
      <c r="A21" s="10" t="s">
        <v>91</v>
      </c>
      <c r="B21" s="81">
        <f t="shared" si="0"/>
        <v>49</v>
      </c>
      <c r="C21" s="81"/>
      <c r="D21" s="82">
        <v>30</v>
      </c>
      <c r="E21" s="82"/>
      <c r="F21" s="86">
        <v>19</v>
      </c>
      <c r="G21" s="87"/>
      <c r="H21" s="79" t="s">
        <v>92</v>
      </c>
      <c r="I21" s="80"/>
      <c r="J21" s="81">
        <f t="shared" si="1"/>
        <v>26</v>
      </c>
      <c r="K21" s="81"/>
      <c r="L21" s="82">
        <v>13</v>
      </c>
      <c r="M21" s="82"/>
      <c r="N21" s="82">
        <v>13</v>
      </c>
      <c r="O21" s="85"/>
      <c r="P21" s="79" t="s">
        <v>93</v>
      </c>
      <c r="Q21" s="80"/>
      <c r="R21" s="81">
        <f t="shared" si="2"/>
        <v>52</v>
      </c>
      <c r="S21" s="81"/>
      <c r="T21" s="82">
        <v>24</v>
      </c>
      <c r="U21" s="82"/>
      <c r="V21" s="82">
        <v>28</v>
      </c>
      <c r="W21" s="85"/>
      <c r="X21" s="79" t="s">
        <v>94</v>
      </c>
      <c r="Y21" s="80"/>
      <c r="Z21" s="81">
        <f t="shared" si="3"/>
        <v>58</v>
      </c>
      <c r="AA21" s="81"/>
      <c r="AB21" s="82">
        <v>27</v>
      </c>
      <c r="AC21" s="82"/>
      <c r="AD21" s="82">
        <v>31</v>
      </c>
      <c r="AE21" s="85"/>
      <c r="AF21" s="79" t="s">
        <v>95</v>
      </c>
      <c r="AG21" s="80"/>
      <c r="AH21" s="81">
        <f t="shared" si="4"/>
        <v>1</v>
      </c>
      <c r="AI21" s="81"/>
      <c r="AJ21" s="82">
        <v>0</v>
      </c>
      <c r="AK21" s="82"/>
      <c r="AL21" s="82">
        <v>1</v>
      </c>
      <c r="AM21" s="83"/>
    </row>
    <row r="22" spans="1:39" s="8" customFormat="1" ht="18" customHeight="1">
      <c r="A22" s="10" t="s">
        <v>96</v>
      </c>
      <c r="B22" s="81">
        <f t="shared" si="0"/>
        <v>40</v>
      </c>
      <c r="C22" s="81"/>
      <c r="D22" s="82">
        <v>26</v>
      </c>
      <c r="E22" s="82"/>
      <c r="F22" s="86">
        <v>14</v>
      </c>
      <c r="G22" s="87"/>
      <c r="H22" s="79" t="s">
        <v>97</v>
      </c>
      <c r="I22" s="80"/>
      <c r="J22" s="81">
        <f t="shared" si="1"/>
        <v>37</v>
      </c>
      <c r="K22" s="81"/>
      <c r="L22" s="82">
        <v>20</v>
      </c>
      <c r="M22" s="82"/>
      <c r="N22" s="82">
        <v>17</v>
      </c>
      <c r="O22" s="85"/>
      <c r="P22" s="79" t="s">
        <v>98</v>
      </c>
      <c r="Q22" s="80"/>
      <c r="R22" s="81">
        <f t="shared" si="2"/>
        <v>57</v>
      </c>
      <c r="S22" s="81"/>
      <c r="T22" s="82">
        <v>28</v>
      </c>
      <c r="U22" s="82"/>
      <c r="V22" s="82">
        <v>29</v>
      </c>
      <c r="W22" s="85"/>
      <c r="X22" s="79" t="s">
        <v>99</v>
      </c>
      <c r="Y22" s="80"/>
      <c r="Z22" s="81">
        <f t="shared" si="3"/>
        <v>51</v>
      </c>
      <c r="AA22" s="81"/>
      <c r="AB22" s="82">
        <v>24</v>
      </c>
      <c r="AC22" s="82"/>
      <c r="AD22" s="82">
        <v>27</v>
      </c>
      <c r="AE22" s="85"/>
      <c r="AF22" s="79" t="s">
        <v>100</v>
      </c>
      <c r="AG22" s="80"/>
      <c r="AH22" s="81">
        <f t="shared" si="4"/>
        <v>5</v>
      </c>
      <c r="AI22" s="81"/>
      <c r="AJ22" s="82">
        <v>1</v>
      </c>
      <c r="AK22" s="82"/>
      <c r="AL22" s="82">
        <v>4</v>
      </c>
      <c r="AM22" s="83"/>
    </row>
    <row r="23" spans="1:39" s="8" customFormat="1" ht="18" customHeight="1">
      <c r="A23" s="11" t="s">
        <v>101</v>
      </c>
      <c r="B23" s="66">
        <f t="shared" si="0"/>
        <v>51</v>
      </c>
      <c r="C23" s="66"/>
      <c r="D23" s="74">
        <v>31</v>
      </c>
      <c r="E23" s="74"/>
      <c r="F23" s="84">
        <v>20</v>
      </c>
      <c r="G23" s="67"/>
      <c r="H23" s="64" t="s">
        <v>102</v>
      </c>
      <c r="I23" s="65"/>
      <c r="J23" s="66">
        <f t="shared" si="1"/>
        <v>44</v>
      </c>
      <c r="K23" s="66"/>
      <c r="L23" s="74">
        <v>27</v>
      </c>
      <c r="M23" s="74"/>
      <c r="N23" s="74">
        <v>17</v>
      </c>
      <c r="O23" s="75"/>
      <c r="P23" s="64" t="s">
        <v>103</v>
      </c>
      <c r="Q23" s="65"/>
      <c r="R23" s="66">
        <f t="shared" si="2"/>
        <v>41</v>
      </c>
      <c r="S23" s="66"/>
      <c r="T23" s="74">
        <v>26</v>
      </c>
      <c r="U23" s="74"/>
      <c r="V23" s="74">
        <v>15</v>
      </c>
      <c r="W23" s="75"/>
      <c r="X23" s="64" t="s">
        <v>104</v>
      </c>
      <c r="Y23" s="65"/>
      <c r="Z23" s="66">
        <f t="shared" si="3"/>
        <v>53</v>
      </c>
      <c r="AA23" s="66"/>
      <c r="AB23" s="74">
        <v>21</v>
      </c>
      <c r="AC23" s="74"/>
      <c r="AD23" s="74">
        <v>32</v>
      </c>
      <c r="AE23" s="75"/>
      <c r="AF23" s="76" t="s">
        <v>105</v>
      </c>
      <c r="AG23" s="77"/>
      <c r="AH23" s="78">
        <f t="shared" si="4"/>
        <v>0</v>
      </c>
      <c r="AI23" s="78"/>
      <c r="AJ23" s="62">
        <v>0</v>
      </c>
      <c r="AK23" s="62"/>
      <c r="AL23" s="62">
        <v>0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2</v>
      </c>
      <c r="AI24" s="66"/>
      <c r="AJ24" s="67">
        <v>0</v>
      </c>
      <c r="AK24" s="68"/>
      <c r="AL24" s="67">
        <v>2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119</v>
      </c>
      <c r="D27" s="46"/>
      <c r="E27" s="45">
        <f>SUM(E28:F29)</f>
        <v>173</v>
      </c>
      <c r="F27" s="46"/>
      <c r="G27" s="45">
        <f>SUM(G28:H29)</f>
        <v>111</v>
      </c>
      <c r="H27" s="46"/>
      <c r="I27" s="45">
        <f>SUM(I28:J29)</f>
        <v>142</v>
      </c>
      <c r="J27" s="46"/>
      <c r="K27" s="45">
        <f>SUM(K28:L29)</f>
        <v>91</v>
      </c>
      <c r="L27" s="46"/>
      <c r="M27" s="45">
        <f>SUM(M28:N29)</f>
        <v>337</v>
      </c>
      <c r="N27" s="46"/>
      <c r="O27" s="45">
        <f>SUM(O28:P29)</f>
        <v>309</v>
      </c>
      <c r="P27" s="46"/>
      <c r="Q27" s="45">
        <f>SUM(Q28:R29)</f>
        <v>570</v>
      </c>
      <c r="R27" s="46"/>
      <c r="S27" s="45">
        <f>SUM(S28:T29)</f>
        <v>509</v>
      </c>
      <c r="T27" s="46"/>
      <c r="U27" s="45">
        <f>SUM(U28:V29)</f>
        <v>198</v>
      </c>
      <c r="V27" s="46"/>
      <c r="W27" s="45">
        <f>SUM(W28:X29)</f>
        <v>267</v>
      </c>
      <c r="X27" s="46"/>
      <c r="Y27" s="45">
        <f>SUM(Y28:Z29)</f>
        <v>309</v>
      </c>
      <c r="Z27" s="46"/>
      <c r="AA27" s="45">
        <f>SUM(AA28:AB29)</f>
        <v>264</v>
      </c>
      <c r="AB27" s="46"/>
      <c r="AC27" s="45">
        <f>SUM(AC28:AD29)</f>
        <v>281</v>
      </c>
      <c r="AD27" s="46"/>
      <c r="AE27" s="45">
        <f>SUM(AE28:AF29)</f>
        <v>67</v>
      </c>
      <c r="AF27" s="46"/>
      <c r="AG27" s="45">
        <f>SUM(AG28:AH29)</f>
        <v>2</v>
      </c>
      <c r="AH27" s="46"/>
      <c r="AI27" s="47">
        <f>SUM(C27:AH27)</f>
        <v>3749</v>
      </c>
      <c r="AJ27" s="48"/>
      <c r="AK27" s="49">
        <v>1639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65</v>
      </c>
      <c r="D28" s="44"/>
      <c r="E28" s="43">
        <f>SUM(D10:E15)</f>
        <v>81</v>
      </c>
      <c r="F28" s="44"/>
      <c r="G28" s="43">
        <f>SUM(D16:E18)</f>
        <v>50</v>
      </c>
      <c r="H28" s="44"/>
      <c r="I28" s="43">
        <f>SUM(D19:E21)</f>
        <v>77</v>
      </c>
      <c r="J28" s="44"/>
      <c r="K28" s="43">
        <f>SUM(D22:E23)</f>
        <v>57</v>
      </c>
      <c r="L28" s="44"/>
      <c r="M28" s="43">
        <f>SUM(L4:M13)</f>
        <v>176</v>
      </c>
      <c r="N28" s="44"/>
      <c r="O28" s="43">
        <f>SUM(L14:M23)</f>
        <v>173</v>
      </c>
      <c r="P28" s="44"/>
      <c r="Q28" s="43">
        <f>SUM(T4:U13)</f>
        <v>278</v>
      </c>
      <c r="R28" s="44"/>
      <c r="S28" s="43">
        <f>SUM(T14:U23)</f>
        <v>270</v>
      </c>
      <c r="T28" s="44"/>
      <c r="U28" s="43">
        <f>SUM(AB4:AC8)</f>
        <v>94</v>
      </c>
      <c r="V28" s="44"/>
      <c r="W28" s="43">
        <f>SUM(AB9:AC13)</f>
        <v>140</v>
      </c>
      <c r="X28" s="44"/>
      <c r="Y28" s="43">
        <f>SUM(AB14:AC18)</f>
        <v>128</v>
      </c>
      <c r="Z28" s="44"/>
      <c r="AA28" s="43">
        <f>SUM(AB19:AC23)</f>
        <v>121</v>
      </c>
      <c r="AB28" s="44"/>
      <c r="AC28" s="43">
        <f>SUM(AJ4:AK13)</f>
        <v>116</v>
      </c>
      <c r="AD28" s="44"/>
      <c r="AE28" s="43">
        <f>SUM(AJ14:AK23)</f>
        <v>23</v>
      </c>
      <c r="AF28" s="44"/>
      <c r="AG28" s="43">
        <f>AJ24</f>
        <v>0</v>
      </c>
      <c r="AH28" s="44"/>
      <c r="AI28" s="38">
        <f>SUM(C28:AH28)</f>
        <v>1849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54</v>
      </c>
      <c r="D29" s="21"/>
      <c r="E29" s="20">
        <f>SUM(F10:G15)</f>
        <v>92</v>
      </c>
      <c r="F29" s="21"/>
      <c r="G29" s="20">
        <f>SUM(F16:G18)</f>
        <v>61</v>
      </c>
      <c r="H29" s="21"/>
      <c r="I29" s="20">
        <f>SUM(F19:G21)</f>
        <v>65</v>
      </c>
      <c r="J29" s="21"/>
      <c r="K29" s="20">
        <f>SUM(F22:G23)</f>
        <v>34</v>
      </c>
      <c r="L29" s="21"/>
      <c r="M29" s="20">
        <f>SUM(N4:O13)</f>
        <v>161</v>
      </c>
      <c r="N29" s="21"/>
      <c r="O29" s="20">
        <f>SUM(N14:O23)</f>
        <v>136</v>
      </c>
      <c r="P29" s="21"/>
      <c r="Q29" s="20">
        <f>SUM(V4:W13)</f>
        <v>292</v>
      </c>
      <c r="R29" s="21"/>
      <c r="S29" s="20">
        <f>SUM(V14:W23)</f>
        <v>239</v>
      </c>
      <c r="T29" s="21"/>
      <c r="U29" s="20">
        <f>SUM(AD4:AE8)</f>
        <v>104</v>
      </c>
      <c r="V29" s="21"/>
      <c r="W29" s="20">
        <f>SUM(AD9:AE13)</f>
        <v>127</v>
      </c>
      <c r="X29" s="21"/>
      <c r="Y29" s="20">
        <f>SUM(AD14:AE18)</f>
        <v>181</v>
      </c>
      <c r="Z29" s="21"/>
      <c r="AA29" s="20">
        <f>SUM(AD19:AE23)</f>
        <v>143</v>
      </c>
      <c r="AB29" s="21"/>
      <c r="AC29" s="20">
        <f>SUM(AL4:AM13)</f>
        <v>165</v>
      </c>
      <c r="AD29" s="21"/>
      <c r="AE29" s="20">
        <f>SUM(AL14:AM23)</f>
        <v>44</v>
      </c>
      <c r="AF29" s="21"/>
      <c r="AG29" s="20">
        <f>AL24</f>
        <v>2</v>
      </c>
      <c r="AH29" s="21"/>
      <c r="AI29" s="22">
        <f>SUM(C29:AH29)</f>
        <v>1900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403</v>
      </c>
      <c r="D31" s="34"/>
      <c r="E31" s="34"/>
      <c r="F31" s="35">
        <f>C31/AI27</f>
        <v>0.10749533208855695</v>
      </c>
      <c r="G31" s="35"/>
      <c r="H31" s="36"/>
      <c r="I31" s="17">
        <f>SUM(I27:V27)</f>
        <v>2156</v>
      </c>
      <c r="J31" s="37"/>
      <c r="K31" s="37"/>
      <c r="L31" s="37"/>
      <c r="M31" s="37"/>
      <c r="N31" s="37"/>
      <c r="O31" s="37"/>
      <c r="P31" s="15">
        <f>I31/AI27</f>
        <v>0.5750866897839424</v>
      </c>
      <c r="Q31" s="15"/>
      <c r="R31" s="15"/>
      <c r="S31" s="15"/>
      <c r="T31" s="15"/>
      <c r="U31" s="15"/>
      <c r="V31" s="16"/>
      <c r="W31" s="17">
        <f>SUM(W27:AH27)</f>
        <v>1190</v>
      </c>
      <c r="X31" s="18"/>
      <c r="Y31" s="18"/>
      <c r="Z31" s="18"/>
      <c r="AA31" s="18"/>
      <c r="AB31" s="18"/>
      <c r="AC31" s="15">
        <f>W31/AI27</f>
        <v>0.31741797812750067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8" customFormat="1" ht="18" customHeight="1">
      <c r="A3" s="7" t="s">
        <v>2</v>
      </c>
      <c r="B3" s="94" t="s">
        <v>3</v>
      </c>
      <c r="C3" s="94"/>
      <c r="D3" s="94" t="s">
        <v>4</v>
      </c>
      <c r="E3" s="94"/>
      <c r="F3" s="94" t="s">
        <v>5</v>
      </c>
      <c r="G3" s="98"/>
      <c r="H3" s="99" t="s">
        <v>2</v>
      </c>
      <c r="I3" s="100"/>
      <c r="J3" s="94" t="s">
        <v>3</v>
      </c>
      <c r="K3" s="94"/>
      <c r="L3" s="94" t="s">
        <v>4</v>
      </c>
      <c r="M3" s="94"/>
      <c r="N3" s="94" t="s">
        <v>5</v>
      </c>
      <c r="O3" s="98"/>
      <c r="P3" s="99" t="s">
        <v>2</v>
      </c>
      <c r="Q3" s="100"/>
      <c r="R3" s="94" t="s">
        <v>3</v>
      </c>
      <c r="S3" s="94"/>
      <c r="T3" s="94" t="s">
        <v>4</v>
      </c>
      <c r="U3" s="94"/>
      <c r="V3" s="94" t="s">
        <v>5</v>
      </c>
      <c r="W3" s="98"/>
      <c r="X3" s="99" t="s">
        <v>2</v>
      </c>
      <c r="Y3" s="100"/>
      <c r="Z3" s="94" t="s">
        <v>3</v>
      </c>
      <c r="AA3" s="94"/>
      <c r="AB3" s="94" t="s">
        <v>4</v>
      </c>
      <c r="AC3" s="94"/>
      <c r="AD3" s="94" t="s">
        <v>5</v>
      </c>
      <c r="AE3" s="98"/>
      <c r="AF3" s="99" t="s">
        <v>2</v>
      </c>
      <c r="AG3" s="100"/>
      <c r="AH3" s="94" t="s">
        <v>3</v>
      </c>
      <c r="AI3" s="94"/>
      <c r="AJ3" s="94" t="s">
        <v>4</v>
      </c>
      <c r="AK3" s="94"/>
      <c r="AL3" s="94" t="s">
        <v>5</v>
      </c>
      <c r="AM3" s="95"/>
    </row>
    <row r="4" spans="1:39" s="8" customFormat="1" ht="18" customHeight="1">
      <c r="A4" s="9" t="s">
        <v>6</v>
      </c>
      <c r="B4" s="90">
        <f aca="true" t="shared" si="0" ref="B4:B23">SUM(D4:F4)</f>
        <v>118</v>
      </c>
      <c r="C4" s="90"/>
      <c r="D4" s="91">
        <v>60</v>
      </c>
      <c r="E4" s="91"/>
      <c r="F4" s="96">
        <v>58</v>
      </c>
      <c r="G4" s="97"/>
      <c r="H4" s="88" t="s">
        <v>7</v>
      </c>
      <c r="I4" s="89"/>
      <c r="J4" s="90">
        <f aca="true" t="shared" si="1" ref="J4:J23">SUM(L4:N4)</f>
        <v>110</v>
      </c>
      <c r="K4" s="90"/>
      <c r="L4" s="91">
        <v>57</v>
      </c>
      <c r="M4" s="91"/>
      <c r="N4" s="91">
        <v>53</v>
      </c>
      <c r="O4" s="93"/>
      <c r="P4" s="88" t="s">
        <v>8</v>
      </c>
      <c r="Q4" s="89"/>
      <c r="R4" s="90">
        <f aca="true" t="shared" si="2" ref="R4:R23">SUM(T4:V4)</f>
        <v>139</v>
      </c>
      <c r="S4" s="90"/>
      <c r="T4" s="91">
        <v>76</v>
      </c>
      <c r="U4" s="91"/>
      <c r="V4" s="91">
        <v>63</v>
      </c>
      <c r="W4" s="93"/>
      <c r="X4" s="88" t="s">
        <v>9</v>
      </c>
      <c r="Y4" s="89"/>
      <c r="Z4" s="90">
        <f aca="true" t="shared" si="3" ref="Z4:Z23">SUM(AB4:AD4)</f>
        <v>94</v>
      </c>
      <c r="AA4" s="90"/>
      <c r="AB4" s="91">
        <v>47</v>
      </c>
      <c r="AC4" s="91"/>
      <c r="AD4" s="91">
        <v>47</v>
      </c>
      <c r="AE4" s="93"/>
      <c r="AF4" s="88" t="s">
        <v>10</v>
      </c>
      <c r="AG4" s="89"/>
      <c r="AH4" s="90">
        <f aca="true" t="shared" si="4" ref="AH4:AH24">SUM(AJ4:AL4)</f>
        <v>51</v>
      </c>
      <c r="AI4" s="90"/>
      <c r="AJ4" s="91">
        <v>31</v>
      </c>
      <c r="AK4" s="91"/>
      <c r="AL4" s="91">
        <v>20</v>
      </c>
      <c r="AM4" s="92"/>
    </row>
    <row r="5" spans="1:39" s="8" customFormat="1" ht="18" customHeight="1">
      <c r="A5" s="10" t="s">
        <v>11</v>
      </c>
      <c r="B5" s="81">
        <f t="shared" si="0"/>
        <v>135</v>
      </c>
      <c r="C5" s="81"/>
      <c r="D5" s="82">
        <v>68</v>
      </c>
      <c r="E5" s="82"/>
      <c r="F5" s="86">
        <v>67</v>
      </c>
      <c r="G5" s="87"/>
      <c r="H5" s="79" t="s">
        <v>12</v>
      </c>
      <c r="I5" s="80"/>
      <c r="J5" s="81">
        <f t="shared" si="1"/>
        <v>128</v>
      </c>
      <c r="K5" s="81"/>
      <c r="L5" s="82">
        <v>56</v>
      </c>
      <c r="M5" s="82"/>
      <c r="N5" s="82">
        <v>72</v>
      </c>
      <c r="O5" s="85"/>
      <c r="P5" s="79" t="s">
        <v>13</v>
      </c>
      <c r="Q5" s="80"/>
      <c r="R5" s="81">
        <f t="shared" si="2"/>
        <v>155</v>
      </c>
      <c r="S5" s="81"/>
      <c r="T5" s="82">
        <v>75</v>
      </c>
      <c r="U5" s="82"/>
      <c r="V5" s="82">
        <v>80</v>
      </c>
      <c r="W5" s="85"/>
      <c r="X5" s="79" t="s">
        <v>14</v>
      </c>
      <c r="Y5" s="80"/>
      <c r="Z5" s="81">
        <f t="shared" si="3"/>
        <v>89</v>
      </c>
      <c r="AA5" s="81"/>
      <c r="AB5" s="82">
        <v>43</v>
      </c>
      <c r="AC5" s="82"/>
      <c r="AD5" s="82">
        <v>46</v>
      </c>
      <c r="AE5" s="85"/>
      <c r="AF5" s="79" t="s">
        <v>15</v>
      </c>
      <c r="AG5" s="80"/>
      <c r="AH5" s="81">
        <f t="shared" si="4"/>
        <v>53</v>
      </c>
      <c r="AI5" s="81"/>
      <c r="AJ5" s="82">
        <v>22</v>
      </c>
      <c r="AK5" s="82"/>
      <c r="AL5" s="82">
        <v>31</v>
      </c>
      <c r="AM5" s="83"/>
    </row>
    <row r="6" spans="1:39" s="8" customFormat="1" ht="18" customHeight="1">
      <c r="A6" s="10" t="s">
        <v>16</v>
      </c>
      <c r="B6" s="81">
        <f t="shared" si="0"/>
        <v>138</v>
      </c>
      <c r="C6" s="81"/>
      <c r="D6" s="82">
        <v>79</v>
      </c>
      <c r="E6" s="82"/>
      <c r="F6" s="86">
        <v>59</v>
      </c>
      <c r="G6" s="87"/>
      <c r="H6" s="79" t="s">
        <v>17</v>
      </c>
      <c r="I6" s="80"/>
      <c r="J6" s="81">
        <f t="shared" si="1"/>
        <v>106</v>
      </c>
      <c r="K6" s="81"/>
      <c r="L6" s="82">
        <v>54</v>
      </c>
      <c r="M6" s="82"/>
      <c r="N6" s="82">
        <v>52</v>
      </c>
      <c r="O6" s="85"/>
      <c r="P6" s="79" t="s">
        <v>18</v>
      </c>
      <c r="Q6" s="80"/>
      <c r="R6" s="81">
        <f t="shared" si="2"/>
        <v>186</v>
      </c>
      <c r="S6" s="81"/>
      <c r="T6" s="82">
        <v>93</v>
      </c>
      <c r="U6" s="82"/>
      <c r="V6" s="82">
        <v>93</v>
      </c>
      <c r="W6" s="85"/>
      <c r="X6" s="79" t="s">
        <v>19</v>
      </c>
      <c r="Y6" s="80"/>
      <c r="Z6" s="81">
        <f t="shared" si="3"/>
        <v>88</v>
      </c>
      <c r="AA6" s="81"/>
      <c r="AB6" s="82">
        <v>43</v>
      </c>
      <c r="AC6" s="82"/>
      <c r="AD6" s="82">
        <v>45</v>
      </c>
      <c r="AE6" s="85"/>
      <c r="AF6" s="79" t="s">
        <v>20</v>
      </c>
      <c r="AG6" s="80"/>
      <c r="AH6" s="81">
        <f t="shared" si="4"/>
        <v>52</v>
      </c>
      <c r="AI6" s="81"/>
      <c r="AJ6" s="82">
        <v>26</v>
      </c>
      <c r="AK6" s="82"/>
      <c r="AL6" s="82">
        <v>26</v>
      </c>
      <c r="AM6" s="83"/>
    </row>
    <row r="7" spans="1:39" s="8" customFormat="1" ht="18" customHeight="1">
      <c r="A7" s="10" t="s">
        <v>21</v>
      </c>
      <c r="B7" s="81">
        <f t="shared" si="0"/>
        <v>128</v>
      </c>
      <c r="C7" s="81"/>
      <c r="D7" s="82">
        <v>65</v>
      </c>
      <c r="E7" s="82"/>
      <c r="F7" s="86">
        <v>63</v>
      </c>
      <c r="G7" s="87"/>
      <c r="H7" s="79" t="s">
        <v>22</v>
      </c>
      <c r="I7" s="80"/>
      <c r="J7" s="81">
        <f t="shared" si="1"/>
        <v>108</v>
      </c>
      <c r="K7" s="81"/>
      <c r="L7" s="82">
        <v>52</v>
      </c>
      <c r="M7" s="82"/>
      <c r="N7" s="82">
        <v>56</v>
      </c>
      <c r="O7" s="85"/>
      <c r="P7" s="79" t="s">
        <v>23</v>
      </c>
      <c r="Q7" s="80"/>
      <c r="R7" s="81">
        <f t="shared" si="2"/>
        <v>160</v>
      </c>
      <c r="S7" s="81"/>
      <c r="T7" s="82">
        <v>85</v>
      </c>
      <c r="U7" s="82"/>
      <c r="V7" s="82">
        <v>75</v>
      </c>
      <c r="W7" s="85"/>
      <c r="X7" s="79" t="s">
        <v>24</v>
      </c>
      <c r="Y7" s="80"/>
      <c r="Z7" s="81">
        <f t="shared" si="3"/>
        <v>83</v>
      </c>
      <c r="AA7" s="81"/>
      <c r="AB7" s="82">
        <v>40</v>
      </c>
      <c r="AC7" s="82"/>
      <c r="AD7" s="82">
        <v>43</v>
      </c>
      <c r="AE7" s="85"/>
      <c r="AF7" s="79" t="s">
        <v>25</v>
      </c>
      <c r="AG7" s="80"/>
      <c r="AH7" s="81">
        <f t="shared" si="4"/>
        <v>47</v>
      </c>
      <c r="AI7" s="81"/>
      <c r="AJ7" s="82">
        <v>17</v>
      </c>
      <c r="AK7" s="82"/>
      <c r="AL7" s="82">
        <v>30</v>
      </c>
      <c r="AM7" s="83"/>
    </row>
    <row r="8" spans="1:39" s="8" customFormat="1" ht="18" customHeight="1">
      <c r="A8" s="10" t="s">
        <v>26</v>
      </c>
      <c r="B8" s="81">
        <f t="shared" si="0"/>
        <v>115</v>
      </c>
      <c r="C8" s="81"/>
      <c r="D8" s="82">
        <v>57</v>
      </c>
      <c r="E8" s="82"/>
      <c r="F8" s="86">
        <v>58</v>
      </c>
      <c r="G8" s="87"/>
      <c r="H8" s="79" t="s">
        <v>27</v>
      </c>
      <c r="I8" s="80"/>
      <c r="J8" s="81">
        <f t="shared" si="1"/>
        <v>100</v>
      </c>
      <c r="K8" s="81"/>
      <c r="L8" s="82">
        <v>55</v>
      </c>
      <c r="M8" s="82"/>
      <c r="N8" s="82">
        <v>45</v>
      </c>
      <c r="O8" s="85"/>
      <c r="P8" s="79" t="s">
        <v>28</v>
      </c>
      <c r="Q8" s="80"/>
      <c r="R8" s="81">
        <f t="shared" si="2"/>
        <v>166</v>
      </c>
      <c r="S8" s="81"/>
      <c r="T8" s="82">
        <v>76</v>
      </c>
      <c r="U8" s="82"/>
      <c r="V8" s="82">
        <v>90</v>
      </c>
      <c r="W8" s="85"/>
      <c r="X8" s="79" t="s">
        <v>29</v>
      </c>
      <c r="Y8" s="80"/>
      <c r="Z8" s="81">
        <f t="shared" si="3"/>
        <v>80</v>
      </c>
      <c r="AA8" s="81"/>
      <c r="AB8" s="82">
        <v>36</v>
      </c>
      <c r="AC8" s="82"/>
      <c r="AD8" s="82">
        <v>44</v>
      </c>
      <c r="AE8" s="85"/>
      <c r="AF8" s="79" t="s">
        <v>30</v>
      </c>
      <c r="AG8" s="80"/>
      <c r="AH8" s="81">
        <f t="shared" si="4"/>
        <v>39</v>
      </c>
      <c r="AI8" s="81"/>
      <c r="AJ8" s="82">
        <v>12</v>
      </c>
      <c r="AK8" s="82"/>
      <c r="AL8" s="82">
        <v>27</v>
      </c>
      <c r="AM8" s="83"/>
    </row>
    <row r="9" spans="1:39" s="8" customFormat="1" ht="18" customHeight="1">
      <c r="A9" s="10" t="s">
        <v>31</v>
      </c>
      <c r="B9" s="81">
        <f t="shared" si="0"/>
        <v>107</v>
      </c>
      <c r="C9" s="81"/>
      <c r="D9" s="82">
        <v>57</v>
      </c>
      <c r="E9" s="82"/>
      <c r="F9" s="86">
        <v>50</v>
      </c>
      <c r="G9" s="87"/>
      <c r="H9" s="79" t="s">
        <v>32</v>
      </c>
      <c r="I9" s="80"/>
      <c r="J9" s="81">
        <f t="shared" si="1"/>
        <v>114</v>
      </c>
      <c r="K9" s="81"/>
      <c r="L9" s="82">
        <v>61</v>
      </c>
      <c r="M9" s="82"/>
      <c r="N9" s="82">
        <v>53</v>
      </c>
      <c r="O9" s="85"/>
      <c r="P9" s="79" t="s">
        <v>33</v>
      </c>
      <c r="Q9" s="80"/>
      <c r="R9" s="81">
        <f t="shared" si="2"/>
        <v>183</v>
      </c>
      <c r="S9" s="81"/>
      <c r="T9" s="82">
        <v>87</v>
      </c>
      <c r="U9" s="82"/>
      <c r="V9" s="82">
        <v>96</v>
      </c>
      <c r="W9" s="85"/>
      <c r="X9" s="79" t="s">
        <v>34</v>
      </c>
      <c r="Y9" s="80"/>
      <c r="Z9" s="81">
        <f t="shared" si="3"/>
        <v>99</v>
      </c>
      <c r="AA9" s="81"/>
      <c r="AB9" s="82">
        <v>47</v>
      </c>
      <c r="AC9" s="82"/>
      <c r="AD9" s="82">
        <v>52</v>
      </c>
      <c r="AE9" s="85"/>
      <c r="AF9" s="79" t="s">
        <v>35</v>
      </c>
      <c r="AG9" s="80"/>
      <c r="AH9" s="81">
        <f t="shared" si="4"/>
        <v>35</v>
      </c>
      <c r="AI9" s="81"/>
      <c r="AJ9" s="82">
        <v>18</v>
      </c>
      <c r="AK9" s="82"/>
      <c r="AL9" s="82">
        <v>17</v>
      </c>
      <c r="AM9" s="83"/>
    </row>
    <row r="10" spans="1:39" s="8" customFormat="1" ht="18" customHeight="1">
      <c r="A10" s="10" t="s">
        <v>36</v>
      </c>
      <c r="B10" s="81">
        <f t="shared" si="0"/>
        <v>132</v>
      </c>
      <c r="C10" s="81"/>
      <c r="D10" s="82">
        <v>66</v>
      </c>
      <c r="E10" s="82"/>
      <c r="F10" s="86">
        <v>66</v>
      </c>
      <c r="G10" s="87"/>
      <c r="H10" s="79" t="s">
        <v>37</v>
      </c>
      <c r="I10" s="80"/>
      <c r="J10" s="81">
        <f t="shared" si="1"/>
        <v>118</v>
      </c>
      <c r="K10" s="81"/>
      <c r="L10" s="82">
        <v>63</v>
      </c>
      <c r="M10" s="82"/>
      <c r="N10" s="82">
        <v>55</v>
      </c>
      <c r="O10" s="85"/>
      <c r="P10" s="79" t="s">
        <v>38</v>
      </c>
      <c r="Q10" s="80"/>
      <c r="R10" s="81">
        <f t="shared" si="2"/>
        <v>178</v>
      </c>
      <c r="S10" s="81"/>
      <c r="T10" s="82">
        <v>89</v>
      </c>
      <c r="U10" s="82"/>
      <c r="V10" s="82">
        <v>89</v>
      </c>
      <c r="W10" s="85"/>
      <c r="X10" s="79" t="s">
        <v>39</v>
      </c>
      <c r="Y10" s="80"/>
      <c r="Z10" s="81">
        <f t="shared" si="3"/>
        <v>109</v>
      </c>
      <c r="AA10" s="81"/>
      <c r="AB10" s="82">
        <v>54</v>
      </c>
      <c r="AC10" s="82"/>
      <c r="AD10" s="82">
        <v>55</v>
      </c>
      <c r="AE10" s="85"/>
      <c r="AF10" s="79" t="s">
        <v>40</v>
      </c>
      <c r="AG10" s="80"/>
      <c r="AH10" s="81">
        <f t="shared" si="4"/>
        <v>40</v>
      </c>
      <c r="AI10" s="81"/>
      <c r="AJ10" s="82">
        <v>13</v>
      </c>
      <c r="AK10" s="82"/>
      <c r="AL10" s="82">
        <v>27</v>
      </c>
      <c r="AM10" s="83"/>
    </row>
    <row r="11" spans="1:39" s="8" customFormat="1" ht="18" customHeight="1">
      <c r="A11" s="10" t="s">
        <v>41</v>
      </c>
      <c r="B11" s="81">
        <f t="shared" si="0"/>
        <v>95</v>
      </c>
      <c r="C11" s="81"/>
      <c r="D11" s="82">
        <v>55</v>
      </c>
      <c r="E11" s="82"/>
      <c r="F11" s="86">
        <v>40</v>
      </c>
      <c r="G11" s="87"/>
      <c r="H11" s="79" t="s">
        <v>42</v>
      </c>
      <c r="I11" s="80"/>
      <c r="J11" s="81">
        <f t="shared" si="1"/>
        <v>121</v>
      </c>
      <c r="K11" s="81"/>
      <c r="L11" s="82">
        <v>63</v>
      </c>
      <c r="M11" s="82"/>
      <c r="N11" s="82">
        <v>58</v>
      </c>
      <c r="O11" s="85"/>
      <c r="P11" s="79" t="s">
        <v>43</v>
      </c>
      <c r="Q11" s="80"/>
      <c r="R11" s="81">
        <f t="shared" si="2"/>
        <v>163</v>
      </c>
      <c r="S11" s="81"/>
      <c r="T11" s="82">
        <v>80</v>
      </c>
      <c r="U11" s="82"/>
      <c r="V11" s="82">
        <v>83</v>
      </c>
      <c r="W11" s="85"/>
      <c r="X11" s="79" t="s">
        <v>44</v>
      </c>
      <c r="Y11" s="80"/>
      <c r="Z11" s="81">
        <f t="shared" si="3"/>
        <v>101</v>
      </c>
      <c r="AA11" s="81"/>
      <c r="AB11" s="82">
        <v>50</v>
      </c>
      <c r="AC11" s="82"/>
      <c r="AD11" s="82">
        <v>51</v>
      </c>
      <c r="AE11" s="85"/>
      <c r="AF11" s="79" t="s">
        <v>45</v>
      </c>
      <c r="AG11" s="80"/>
      <c r="AH11" s="81">
        <f t="shared" si="4"/>
        <v>22</v>
      </c>
      <c r="AI11" s="81"/>
      <c r="AJ11" s="82">
        <v>5</v>
      </c>
      <c r="AK11" s="82"/>
      <c r="AL11" s="82">
        <v>17</v>
      </c>
      <c r="AM11" s="83"/>
    </row>
    <row r="12" spans="1:39" s="8" customFormat="1" ht="18" customHeight="1">
      <c r="A12" s="10" t="s">
        <v>46</v>
      </c>
      <c r="B12" s="81">
        <f t="shared" si="0"/>
        <v>93</v>
      </c>
      <c r="C12" s="81"/>
      <c r="D12" s="82">
        <v>45</v>
      </c>
      <c r="E12" s="82"/>
      <c r="F12" s="86">
        <v>48</v>
      </c>
      <c r="G12" s="87"/>
      <c r="H12" s="79" t="s">
        <v>47</v>
      </c>
      <c r="I12" s="80"/>
      <c r="J12" s="81">
        <f t="shared" si="1"/>
        <v>115</v>
      </c>
      <c r="K12" s="81"/>
      <c r="L12" s="82">
        <v>58</v>
      </c>
      <c r="M12" s="82"/>
      <c r="N12" s="82">
        <v>57</v>
      </c>
      <c r="O12" s="85"/>
      <c r="P12" s="79" t="s">
        <v>48</v>
      </c>
      <c r="Q12" s="80"/>
      <c r="R12" s="81">
        <f t="shared" si="2"/>
        <v>177</v>
      </c>
      <c r="S12" s="81"/>
      <c r="T12" s="82">
        <v>80</v>
      </c>
      <c r="U12" s="82"/>
      <c r="V12" s="82">
        <v>97</v>
      </c>
      <c r="W12" s="85"/>
      <c r="X12" s="79" t="s">
        <v>49</v>
      </c>
      <c r="Y12" s="80"/>
      <c r="Z12" s="81">
        <f t="shared" si="3"/>
        <v>102</v>
      </c>
      <c r="AA12" s="81"/>
      <c r="AB12" s="82">
        <v>46</v>
      </c>
      <c r="AC12" s="82"/>
      <c r="AD12" s="82">
        <v>56</v>
      </c>
      <c r="AE12" s="85"/>
      <c r="AF12" s="79" t="s">
        <v>50</v>
      </c>
      <c r="AG12" s="80"/>
      <c r="AH12" s="81">
        <f t="shared" si="4"/>
        <v>21</v>
      </c>
      <c r="AI12" s="81"/>
      <c r="AJ12" s="82">
        <v>8</v>
      </c>
      <c r="AK12" s="82"/>
      <c r="AL12" s="82">
        <v>13</v>
      </c>
      <c r="AM12" s="83"/>
    </row>
    <row r="13" spans="1:39" s="8" customFormat="1" ht="18" customHeight="1">
      <c r="A13" s="10" t="s">
        <v>51</v>
      </c>
      <c r="B13" s="81">
        <f t="shared" si="0"/>
        <v>106</v>
      </c>
      <c r="C13" s="81"/>
      <c r="D13" s="82">
        <v>58</v>
      </c>
      <c r="E13" s="82"/>
      <c r="F13" s="86">
        <v>48</v>
      </c>
      <c r="G13" s="87"/>
      <c r="H13" s="79" t="s">
        <v>52</v>
      </c>
      <c r="I13" s="80"/>
      <c r="J13" s="81">
        <f t="shared" si="1"/>
        <v>148</v>
      </c>
      <c r="K13" s="81"/>
      <c r="L13" s="82">
        <v>80</v>
      </c>
      <c r="M13" s="82"/>
      <c r="N13" s="82">
        <v>68</v>
      </c>
      <c r="O13" s="85"/>
      <c r="P13" s="79" t="s">
        <v>53</v>
      </c>
      <c r="Q13" s="80"/>
      <c r="R13" s="81">
        <f t="shared" si="2"/>
        <v>171</v>
      </c>
      <c r="S13" s="81"/>
      <c r="T13" s="82">
        <v>76</v>
      </c>
      <c r="U13" s="82"/>
      <c r="V13" s="82">
        <v>95</v>
      </c>
      <c r="W13" s="85"/>
      <c r="X13" s="79" t="s">
        <v>54</v>
      </c>
      <c r="Y13" s="80"/>
      <c r="Z13" s="81">
        <f t="shared" si="3"/>
        <v>88</v>
      </c>
      <c r="AA13" s="81"/>
      <c r="AB13" s="82">
        <v>38</v>
      </c>
      <c r="AC13" s="82"/>
      <c r="AD13" s="82">
        <v>50</v>
      </c>
      <c r="AE13" s="85"/>
      <c r="AF13" s="79" t="s">
        <v>55</v>
      </c>
      <c r="AG13" s="80"/>
      <c r="AH13" s="81">
        <f t="shared" si="4"/>
        <v>21</v>
      </c>
      <c r="AI13" s="81"/>
      <c r="AJ13" s="82">
        <v>7</v>
      </c>
      <c r="AK13" s="82"/>
      <c r="AL13" s="82">
        <v>14</v>
      </c>
      <c r="AM13" s="83"/>
    </row>
    <row r="14" spans="1:39" s="8" customFormat="1" ht="18" customHeight="1">
      <c r="A14" s="10" t="s">
        <v>56</v>
      </c>
      <c r="B14" s="81">
        <f t="shared" si="0"/>
        <v>106</v>
      </c>
      <c r="C14" s="81"/>
      <c r="D14" s="82">
        <v>60</v>
      </c>
      <c r="E14" s="82"/>
      <c r="F14" s="86">
        <v>46</v>
      </c>
      <c r="G14" s="87"/>
      <c r="H14" s="79" t="s">
        <v>57</v>
      </c>
      <c r="I14" s="80"/>
      <c r="J14" s="81">
        <f t="shared" si="1"/>
        <v>114</v>
      </c>
      <c r="K14" s="81"/>
      <c r="L14" s="82">
        <v>59</v>
      </c>
      <c r="M14" s="82"/>
      <c r="N14" s="82">
        <v>55</v>
      </c>
      <c r="O14" s="85"/>
      <c r="P14" s="79" t="s">
        <v>58</v>
      </c>
      <c r="Q14" s="80"/>
      <c r="R14" s="81">
        <f t="shared" si="2"/>
        <v>155</v>
      </c>
      <c r="S14" s="81"/>
      <c r="T14" s="82">
        <v>83</v>
      </c>
      <c r="U14" s="82"/>
      <c r="V14" s="82">
        <v>72</v>
      </c>
      <c r="W14" s="85"/>
      <c r="X14" s="79" t="s">
        <v>59</v>
      </c>
      <c r="Y14" s="80"/>
      <c r="Z14" s="81">
        <f t="shared" si="3"/>
        <v>135</v>
      </c>
      <c r="AA14" s="81"/>
      <c r="AB14" s="82">
        <v>57</v>
      </c>
      <c r="AC14" s="82"/>
      <c r="AD14" s="82">
        <v>78</v>
      </c>
      <c r="AE14" s="85"/>
      <c r="AF14" s="79" t="s">
        <v>60</v>
      </c>
      <c r="AG14" s="80"/>
      <c r="AH14" s="81">
        <f t="shared" si="4"/>
        <v>14</v>
      </c>
      <c r="AI14" s="81"/>
      <c r="AJ14" s="82">
        <v>5</v>
      </c>
      <c r="AK14" s="82"/>
      <c r="AL14" s="82">
        <v>9</v>
      </c>
      <c r="AM14" s="83"/>
    </row>
    <row r="15" spans="1:39" s="8" customFormat="1" ht="18" customHeight="1">
      <c r="A15" s="10" t="s">
        <v>61</v>
      </c>
      <c r="B15" s="81">
        <f t="shared" si="0"/>
        <v>107</v>
      </c>
      <c r="C15" s="81"/>
      <c r="D15" s="82">
        <v>53</v>
      </c>
      <c r="E15" s="82"/>
      <c r="F15" s="86">
        <v>54</v>
      </c>
      <c r="G15" s="87"/>
      <c r="H15" s="79" t="s">
        <v>62</v>
      </c>
      <c r="I15" s="80"/>
      <c r="J15" s="81">
        <f t="shared" si="1"/>
        <v>134</v>
      </c>
      <c r="K15" s="81"/>
      <c r="L15" s="82">
        <v>58</v>
      </c>
      <c r="M15" s="82"/>
      <c r="N15" s="82">
        <v>76</v>
      </c>
      <c r="O15" s="85"/>
      <c r="P15" s="79" t="s">
        <v>63</v>
      </c>
      <c r="Q15" s="80"/>
      <c r="R15" s="81">
        <f t="shared" si="2"/>
        <v>152</v>
      </c>
      <c r="S15" s="81"/>
      <c r="T15" s="82">
        <v>78</v>
      </c>
      <c r="U15" s="82"/>
      <c r="V15" s="82">
        <v>74</v>
      </c>
      <c r="W15" s="85"/>
      <c r="X15" s="79" t="s">
        <v>64</v>
      </c>
      <c r="Y15" s="80"/>
      <c r="Z15" s="81">
        <f t="shared" si="3"/>
        <v>131</v>
      </c>
      <c r="AA15" s="81"/>
      <c r="AB15" s="82">
        <v>56</v>
      </c>
      <c r="AC15" s="82"/>
      <c r="AD15" s="82">
        <v>75</v>
      </c>
      <c r="AE15" s="85"/>
      <c r="AF15" s="79" t="s">
        <v>65</v>
      </c>
      <c r="AG15" s="80"/>
      <c r="AH15" s="81">
        <f t="shared" si="4"/>
        <v>11</v>
      </c>
      <c r="AI15" s="81"/>
      <c r="AJ15" s="82">
        <v>5</v>
      </c>
      <c r="AK15" s="82"/>
      <c r="AL15" s="82">
        <v>6</v>
      </c>
      <c r="AM15" s="83"/>
    </row>
    <row r="16" spans="1:39" s="8" customFormat="1" ht="18" customHeight="1">
      <c r="A16" s="10" t="s">
        <v>66</v>
      </c>
      <c r="B16" s="81">
        <f t="shared" si="0"/>
        <v>116</v>
      </c>
      <c r="C16" s="81"/>
      <c r="D16" s="82">
        <v>60</v>
      </c>
      <c r="E16" s="82"/>
      <c r="F16" s="86">
        <v>56</v>
      </c>
      <c r="G16" s="87"/>
      <c r="H16" s="79" t="s">
        <v>67</v>
      </c>
      <c r="I16" s="80"/>
      <c r="J16" s="81">
        <f t="shared" si="1"/>
        <v>139</v>
      </c>
      <c r="K16" s="81"/>
      <c r="L16" s="82">
        <v>67</v>
      </c>
      <c r="M16" s="82"/>
      <c r="N16" s="82">
        <v>72</v>
      </c>
      <c r="O16" s="85"/>
      <c r="P16" s="79" t="s">
        <v>68</v>
      </c>
      <c r="Q16" s="80"/>
      <c r="R16" s="81">
        <f t="shared" si="2"/>
        <v>128</v>
      </c>
      <c r="S16" s="81"/>
      <c r="T16" s="82">
        <v>68</v>
      </c>
      <c r="U16" s="82"/>
      <c r="V16" s="82">
        <v>60</v>
      </c>
      <c r="W16" s="85"/>
      <c r="X16" s="79" t="s">
        <v>69</v>
      </c>
      <c r="Y16" s="80"/>
      <c r="Z16" s="81">
        <f t="shared" si="3"/>
        <v>141</v>
      </c>
      <c r="AA16" s="81"/>
      <c r="AB16" s="82">
        <v>70</v>
      </c>
      <c r="AC16" s="82"/>
      <c r="AD16" s="82">
        <v>71</v>
      </c>
      <c r="AE16" s="85"/>
      <c r="AF16" s="79" t="s">
        <v>70</v>
      </c>
      <c r="AG16" s="80"/>
      <c r="AH16" s="81">
        <f t="shared" si="4"/>
        <v>12</v>
      </c>
      <c r="AI16" s="81"/>
      <c r="AJ16" s="82">
        <v>1</v>
      </c>
      <c r="AK16" s="82"/>
      <c r="AL16" s="82">
        <v>11</v>
      </c>
      <c r="AM16" s="83"/>
    </row>
    <row r="17" spans="1:39" s="8" customFormat="1" ht="18" customHeight="1">
      <c r="A17" s="10" t="s">
        <v>71</v>
      </c>
      <c r="B17" s="81">
        <f t="shared" si="0"/>
        <v>98</v>
      </c>
      <c r="C17" s="81"/>
      <c r="D17" s="82">
        <v>45</v>
      </c>
      <c r="E17" s="82"/>
      <c r="F17" s="86">
        <v>53</v>
      </c>
      <c r="G17" s="87"/>
      <c r="H17" s="79" t="s">
        <v>72</v>
      </c>
      <c r="I17" s="80"/>
      <c r="J17" s="81">
        <f t="shared" si="1"/>
        <v>130</v>
      </c>
      <c r="K17" s="81"/>
      <c r="L17" s="82">
        <v>68</v>
      </c>
      <c r="M17" s="82"/>
      <c r="N17" s="82">
        <v>62</v>
      </c>
      <c r="O17" s="85"/>
      <c r="P17" s="79" t="s">
        <v>73</v>
      </c>
      <c r="Q17" s="80"/>
      <c r="R17" s="81">
        <f t="shared" si="2"/>
        <v>106</v>
      </c>
      <c r="S17" s="81"/>
      <c r="T17" s="82">
        <v>51</v>
      </c>
      <c r="U17" s="82"/>
      <c r="V17" s="82">
        <v>55</v>
      </c>
      <c r="W17" s="85"/>
      <c r="X17" s="79" t="s">
        <v>74</v>
      </c>
      <c r="Y17" s="80"/>
      <c r="Z17" s="81">
        <f t="shared" si="3"/>
        <v>68</v>
      </c>
      <c r="AA17" s="81"/>
      <c r="AB17" s="82">
        <v>35</v>
      </c>
      <c r="AC17" s="82"/>
      <c r="AD17" s="82">
        <v>33</v>
      </c>
      <c r="AE17" s="85"/>
      <c r="AF17" s="79" t="s">
        <v>75</v>
      </c>
      <c r="AG17" s="80"/>
      <c r="AH17" s="81">
        <f t="shared" si="4"/>
        <v>14</v>
      </c>
      <c r="AI17" s="81"/>
      <c r="AJ17" s="82">
        <v>4</v>
      </c>
      <c r="AK17" s="82"/>
      <c r="AL17" s="82">
        <v>10</v>
      </c>
      <c r="AM17" s="83"/>
    </row>
    <row r="18" spans="1:39" s="8" customFormat="1" ht="18" customHeight="1">
      <c r="A18" s="10" t="s">
        <v>76</v>
      </c>
      <c r="B18" s="81">
        <f t="shared" si="0"/>
        <v>87</v>
      </c>
      <c r="C18" s="81"/>
      <c r="D18" s="82">
        <v>48</v>
      </c>
      <c r="E18" s="82"/>
      <c r="F18" s="86">
        <v>39</v>
      </c>
      <c r="G18" s="87"/>
      <c r="H18" s="79" t="s">
        <v>77</v>
      </c>
      <c r="I18" s="80"/>
      <c r="J18" s="81">
        <f t="shared" si="1"/>
        <v>153</v>
      </c>
      <c r="K18" s="81"/>
      <c r="L18" s="82">
        <v>74</v>
      </c>
      <c r="M18" s="82"/>
      <c r="N18" s="82">
        <v>79</v>
      </c>
      <c r="O18" s="85"/>
      <c r="P18" s="79" t="s">
        <v>78</v>
      </c>
      <c r="Q18" s="80"/>
      <c r="R18" s="81">
        <f t="shared" si="2"/>
        <v>135</v>
      </c>
      <c r="S18" s="81"/>
      <c r="T18" s="82">
        <v>68</v>
      </c>
      <c r="U18" s="82"/>
      <c r="V18" s="82">
        <v>67</v>
      </c>
      <c r="W18" s="85"/>
      <c r="X18" s="79" t="s">
        <v>79</v>
      </c>
      <c r="Y18" s="80"/>
      <c r="Z18" s="81">
        <f t="shared" si="3"/>
        <v>77</v>
      </c>
      <c r="AA18" s="81"/>
      <c r="AB18" s="82">
        <v>29</v>
      </c>
      <c r="AC18" s="82"/>
      <c r="AD18" s="82">
        <v>48</v>
      </c>
      <c r="AE18" s="85"/>
      <c r="AF18" s="79" t="s">
        <v>80</v>
      </c>
      <c r="AG18" s="80"/>
      <c r="AH18" s="81">
        <f t="shared" si="4"/>
        <v>7</v>
      </c>
      <c r="AI18" s="81"/>
      <c r="AJ18" s="82">
        <v>1</v>
      </c>
      <c r="AK18" s="82"/>
      <c r="AL18" s="82">
        <v>6</v>
      </c>
      <c r="AM18" s="83"/>
    </row>
    <row r="19" spans="1:39" s="8" customFormat="1" ht="18" customHeight="1">
      <c r="A19" s="10" t="s">
        <v>81</v>
      </c>
      <c r="B19" s="81">
        <f t="shared" si="0"/>
        <v>115</v>
      </c>
      <c r="C19" s="81"/>
      <c r="D19" s="82">
        <v>63</v>
      </c>
      <c r="E19" s="82"/>
      <c r="F19" s="86">
        <v>52</v>
      </c>
      <c r="G19" s="87"/>
      <c r="H19" s="79" t="s">
        <v>82</v>
      </c>
      <c r="I19" s="80"/>
      <c r="J19" s="81">
        <f t="shared" si="1"/>
        <v>140</v>
      </c>
      <c r="K19" s="81"/>
      <c r="L19" s="82">
        <v>67</v>
      </c>
      <c r="M19" s="82"/>
      <c r="N19" s="82">
        <v>73</v>
      </c>
      <c r="O19" s="85"/>
      <c r="P19" s="79" t="s">
        <v>83</v>
      </c>
      <c r="Q19" s="80"/>
      <c r="R19" s="81">
        <f t="shared" si="2"/>
        <v>107</v>
      </c>
      <c r="S19" s="81"/>
      <c r="T19" s="82">
        <v>48</v>
      </c>
      <c r="U19" s="82"/>
      <c r="V19" s="82">
        <v>59</v>
      </c>
      <c r="W19" s="85"/>
      <c r="X19" s="79" t="s">
        <v>84</v>
      </c>
      <c r="Y19" s="80"/>
      <c r="Z19" s="81">
        <f t="shared" si="3"/>
        <v>84</v>
      </c>
      <c r="AA19" s="81"/>
      <c r="AB19" s="82">
        <v>40</v>
      </c>
      <c r="AC19" s="82"/>
      <c r="AD19" s="82">
        <v>44</v>
      </c>
      <c r="AE19" s="85"/>
      <c r="AF19" s="79" t="s">
        <v>85</v>
      </c>
      <c r="AG19" s="80"/>
      <c r="AH19" s="81">
        <f t="shared" si="4"/>
        <v>6</v>
      </c>
      <c r="AI19" s="81"/>
      <c r="AJ19" s="82">
        <v>1</v>
      </c>
      <c r="AK19" s="82"/>
      <c r="AL19" s="82">
        <v>5</v>
      </c>
      <c r="AM19" s="83"/>
    </row>
    <row r="20" spans="1:39" s="8" customFormat="1" ht="18" customHeight="1">
      <c r="A20" s="10" t="s">
        <v>86</v>
      </c>
      <c r="B20" s="81">
        <f t="shared" si="0"/>
        <v>95</v>
      </c>
      <c r="C20" s="81"/>
      <c r="D20" s="82">
        <v>44</v>
      </c>
      <c r="E20" s="82"/>
      <c r="F20" s="86">
        <v>51</v>
      </c>
      <c r="G20" s="87"/>
      <c r="H20" s="79" t="s">
        <v>87</v>
      </c>
      <c r="I20" s="80"/>
      <c r="J20" s="81">
        <f t="shared" si="1"/>
        <v>163</v>
      </c>
      <c r="K20" s="81"/>
      <c r="L20" s="82">
        <v>83</v>
      </c>
      <c r="M20" s="82"/>
      <c r="N20" s="82">
        <v>80</v>
      </c>
      <c r="O20" s="85"/>
      <c r="P20" s="79" t="s">
        <v>88</v>
      </c>
      <c r="Q20" s="80"/>
      <c r="R20" s="81">
        <f t="shared" si="2"/>
        <v>99</v>
      </c>
      <c r="S20" s="81"/>
      <c r="T20" s="82">
        <v>51</v>
      </c>
      <c r="U20" s="82"/>
      <c r="V20" s="82">
        <v>48</v>
      </c>
      <c r="W20" s="85"/>
      <c r="X20" s="79" t="s">
        <v>89</v>
      </c>
      <c r="Y20" s="80"/>
      <c r="Z20" s="81">
        <f t="shared" si="3"/>
        <v>85</v>
      </c>
      <c r="AA20" s="81"/>
      <c r="AB20" s="82">
        <v>32</v>
      </c>
      <c r="AC20" s="82"/>
      <c r="AD20" s="82">
        <v>53</v>
      </c>
      <c r="AE20" s="85"/>
      <c r="AF20" s="79" t="s">
        <v>90</v>
      </c>
      <c r="AG20" s="80"/>
      <c r="AH20" s="81">
        <f t="shared" si="4"/>
        <v>5</v>
      </c>
      <c r="AI20" s="81"/>
      <c r="AJ20" s="82">
        <v>1</v>
      </c>
      <c r="AK20" s="82"/>
      <c r="AL20" s="82">
        <v>4</v>
      </c>
      <c r="AM20" s="83"/>
    </row>
    <row r="21" spans="1:39" s="8" customFormat="1" ht="18" customHeight="1">
      <c r="A21" s="10" t="s">
        <v>91</v>
      </c>
      <c r="B21" s="81">
        <f t="shared" si="0"/>
        <v>117</v>
      </c>
      <c r="C21" s="81"/>
      <c r="D21" s="82">
        <v>65</v>
      </c>
      <c r="E21" s="82"/>
      <c r="F21" s="86">
        <v>52</v>
      </c>
      <c r="G21" s="87"/>
      <c r="H21" s="79" t="s">
        <v>92</v>
      </c>
      <c r="I21" s="80"/>
      <c r="J21" s="81">
        <f t="shared" si="1"/>
        <v>133</v>
      </c>
      <c r="K21" s="81"/>
      <c r="L21" s="82">
        <v>69</v>
      </c>
      <c r="M21" s="82"/>
      <c r="N21" s="82">
        <v>64</v>
      </c>
      <c r="O21" s="85"/>
      <c r="P21" s="79" t="s">
        <v>93</v>
      </c>
      <c r="Q21" s="80"/>
      <c r="R21" s="81">
        <f t="shared" si="2"/>
        <v>103</v>
      </c>
      <c r="S21" s="81"/>
      <c r="T21" s="82">
        <v>51</v>
      </c>
      <c r="U21" s="82"/>
      <c r="V21" s="82">
        <v>52</v>
      </c>
      <c r="W21" s="85"/>
      <c r="X21" s="79" t="s">
        <v>94</v>
      </c>
      <c r="Y21" s="80"/>
      <c r="Z21" s="81">
        <f t="shared" si="3"/>
        <v>108</v>
      </c>
      <c r="AA21" s="81"/>
      <c r="AB21" s="82">
        <v>54</v>
      </c>
      <c r="AC21" s="82"/>
      <c r="AD21" s="82">
        <v>54</v>
      </c>
      <c r="AE21" s="85"/>
      <c r="AF21" s="79" t="s">
        <v>95</v>
      </c>
      <c r="AG21" s="80"/>
      <c r="AH21" s="81">
        <f t="shared" si="4"/>
        <v>3</v>
      </c>
      <c r="AI21" s="81"/>
      <c r="AJ21" s="82">
        <v>1</v>
      </c>
      <c r="AK21" s="82"/>
      <c r="AL21" s="82">
        <v>2</v>
      </c>
      <c r="AM21" s="83"/>
    </row>
    <row r="22" spans="1:39" s="8" customFormat="1" ht="18" customHeight="1">
      <c r="A22" s="10" t="s">
        <v>96</v>
      </c>
      <c r="B22" s="81">
        <f t="shared" si="0"/>
        <v>85</v>
      </c>
      <c r="C22" s="81"/>
      <c r="D22" s="82">
        <v>41</v>
      </c>
      <c r="E22" s="82"/>
      <c r="F22" s="86">
        <v>44</v>
      </c>
      <c r="G22" s="87"/>
      <c r="H22" s="79" t="s">
        <v>97</v>
      </c>
      <c r="I22" s="80"/>
      <c r="J22" s="81">
        <f t="shared" si="1"/>
        <v>176</v>
      </c>
      <c r="K22" s="81"/>
      <c r="L22" s="82">
        <v>87</v>
      </c>
      <c r="M22" s="82"/>
      <c r="N22" s="82">
        <v>89</v>
      </c>
      <c r="O22" s="85"/>
      <c r="P22" s="79" t="s">
        <v>98</v>
      </c>
      <c r="Q22" s="80"/>
      <c r="R22" s="81">
        <f t="shared" si="2"/>
        <v>99</v>
      </c>
      <c r="S22" s="81"/>
      <c r="T22" s="82">
        <v>47</v>
      </c>
      <c r="U22" s="82"/>
      <c r="V22" s="82">
        <v>52</v>
      </c>
      <c r="W22" s="85"/>
      <c r="X22" s="79" t="s">
        <v>99</v>
      </c>
      <c r="Y22" s="80"/>
      <c r="Z22" s="81">
        <f t="shared" si="3"/>
        <v>89</v>
      </c>
      <c r="AA22" s="81"/>
      <c r="AB22" s="82">
        <v>43</v>
      </c>
      <c r="AC22" s="82"/>
      <c r="AD22" s="82">
        <v>46</v>
      </c>
      <c r="AE22" s="85"/>
      <c r="AF22" s="79" t="s">
        <v>100</v>
      </c>
      <c r="AG22" s="80"/>
      <c r="AH22" s="81">
        <f t="shared" si="4"/>
        <v>2</v>
      </c>
      <c r="AI22" s="81"/>
      <c r="AJ22" s="82">
        <v>0</v>
      </c>
      <c r="AK22" s="82"/>
      <c r="AL22" s="82">
        <v>2</v>
      </c>
      <c r="AM22" s="83"/>
    </row>
    <row r="23" spans="1:39" s="8" customFormat="1" ht="18" customHeight="1">
      <c r="A23" s="11" t="s">
        <v>101</v>
      </c>
      <c r="B23" s="66">
        <f t="shared" si="0"/>
        <v>106</v>
      </c>
      <c r="C23" s="66"/>
      <c r="D23" s="74">
        <v>55</v>
      </c>
      <c r="E23" s="74"/>
      <c r="F23" s="84">
        <v>51</v>
      </c>
      <c r="G23" s="67"/>
      <c r="H23" s="64" t="s">
        <v>102</v>
      </c>
      <c r="I23" s="65"/>
      <c r="J23" s="66">
        <f t="shared" si="1"/>
        <v>133</v>
      </c>
      <c r="K23" s="66"/>
      <c r="L23" s="74">
        <v>68</v>
      </c>
      <c r="M23" s="74"/>
      <c r="N23" s="74">
        <v>65</v>
      </c>
      <c r="O23" s="75"/>
      <c r="P23" s="64" t="s">
        <v>103</v>
      </c>
      <c r="Q23" s="65"/>
      <c r="R23" s="66">
        <f t="shared" si="2"/>
        <v>94</v>
      </c>
      <c r="S23" s="66"/>
      <c r="T23" s="74">
        <v>51</v>
      </c>
      <c r="U23" s="74"/>
      <c r="V23" s="74">
        <v>43</v>
      </c>
      <c r="W23" s="75"/>
      <c r="X23" s="64" t="s">
        <v>104</v>
      </c>
      <c r="Y23" s="65"/>
      <c r="Z23" s="66">
        <f t="shared" si="3"/>
        <v>85</v>
      </c>
      <c r="AA23" s="66"/>
      <c r="AB23" s="74">
        <v>46</v>
      </c>
      <c r="AC23" s="74"/>
      <c r="AD23" s="74">
        <v>39</v>
      </c>
      <c r="AE23" s="75"/>
      <c r="AF23" s="76" t="s">
        <v>105</v>
      </c>
      <c r="AG23" s="77"/>
      <c r="AH23" s="78">
        <f t="shared" si="4"/>
        <v>2</v>
      </c>
      <c r="AI23" s="78"/>
      <c r="AJ23" s="62">
        <v>0</v>
      </c>
      <c r="AK23" s="62"/>
      <c r="AL23" s="62">
        <v>2</v>
      </c>
      <c r="AM23" s="63"/>
    </row>
    <row r="24" spans="1:39" s="8" customFormat="1" ht="18" customHeight="1">
      <c r="A24" s="12"/>
      <c r="B24" s="13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64" t="s">
        <v>106</v>
      </c>
      <c r="AG24" s="65"/>
      <c r="AH24" s="66">
        <f t="shared" si="4"/>
        <v>5</v>
      </c>
      <c r="AI24" s="66"/>
      <c r="AJ24" s="67">
        <v>2</v>
      </c>
      <c r="AK24" s="68"/>
      <c r="AL24" s="67">
        <v>3</v>
      </c>
      <c r="AM24" s="69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70" t="s">
        <v>2</v>
      </c>
      <c r="B26" s="71"/>
      <c r="C26" s="72" t="s">
        <v>107</v>
      </c>
      <c r="D26" s="73"/>
      <c r="E26" s="60" t="s">
        <v>108</v>
      </c>
      <c r="F26" s="61"/>
      <c r="G26" s="60" t="s">
        <v>109</v>
      </c>
      <c r="H26" s="61"/>
      <c r="I26" s="60" t="s">
        <v>110</v>
      </c>
      <c r="J26" s="61"/>
      <c r="K26" s="60" t="s">
        <v>111</v>
      </c>
      <c r="L26" s="61"/>
      <c r="M26" s="60" t="s">
        <v>112</v>
      </c>
      <c r="N26" s="61"/>
      <c r="O26" s="60" t="s">
        <v>113</v>
      </c>
      <c r="P26" s="61"/>
      <c r="Q26" s="60" t="s">
        <v>114</v>
      </c>
      <c r="R26" s="61"/>
      <c r="S26" s="60" t="s">
        <v>115</v>
      </c>
      <c r="T26" s="61"/>
      <c r="U26" s="60" t="s">
        <v>116</v>
      </c>
      <c r="V26" s="61"/>
      <c r="W26" s="60" t="s">
        <v>117</v>
      </c>
      <c r="X26" s="61"/>
      <c r="Y26" s="60" t="s">
        <v>118</v>
      </c>
      <c r="Z26" s="61"/>
      <c r="AA26" s="60" t="s">
        <v>119</v>
      </c>
      <c r="AB26" s="61"/>
      <c r="AC26" s="60" t="s">
        <v>120</v>
      </c>
      <c r="AD26" s="61"/>
      <c r="AE26" s="60" t="s">
        <v>121</v>
      </c>
      <c r="AF26" s="61"/>
      <c r="AG26" s="60" t="s">
        <v>106</v>
      </c>
      <c r="AH26" s="61"/>
      <c r="AI26" s="54" t="s">
        <v>122</v>
      </c>
      <c r="AJ26" s="55"/>
      <c r="AK26" s="56" t="s">
        <v>123</v>
      </c>
      <c r="AL26" s="55"/>
      <c r="AM26" s="4"/>
    </row>
    <row r="27" spans="1:39" ht="18" customHeight="1">
      <c r="A27" s="57" t="s">
        <v>3</v>
      </c>
      <c r="B27" s="58"/>
      <c r="C27" s="59">
        <f>SUM(C28:D29)</f>
        <v>741</v>
      </c>
      <c r="D27" s="46"/>
      <c r="E27" s="45">
        <f>SUM(E28:F29)</f>
        <v>639</v>
      </c>
      <c r="F27" s="46"/>
      <c r="G27" s="45">
        <f>SUM(G28:H29)</f>
        <v>301</v>
      </c>
      <c r="H27" s="46"/>
      <c r="I27" s="45">
        <f>SUM(I28:J29)</f>
        <v>327</v>
      </c>
      <c r="J27" s="46"/>
      <c r="K27" s="45">
        <f>SUM(K28:L29)</f>
        <v>191</v>
      </c>
      <c r="L27" s="46"/>
      <c r="M27" s="45">
        <f>SUM(M28:N29)</f>
        <v>1168</v>
      </c>
      <c r="N27" s="46"/>
      <c r="O27" s="45">
        <f>SUM(O28:P29)</f>
        <v>1415</v>
      </c>
      <c r="P27" s="46"/>
      <c r="Q27" s="45">
        <f>SUM(Q28:R29)</f>
        <v>1678</v>
      </c>
      <c r="R27" s="46"/>
      <c r="S27" s="45">
        <f>SUM(S28:T29)</f>
        <v>1178</v>
      </c>
      <c r="T27" s="46"/>
      <c r="U27" s="45">
        <f>SUM(U28:V29)</f>
        <v>434</v>
      </c>
      <c r="V27" s="46"/>
      <c r="W27" s="45">
        <f>SUM(W28:X29)</f>
        <v>499</v>
      </c>
      <c r="X27" s="46"/>
      <c r="Y27" s="45">
        <f>SUM(Y28:Z29)</f>
        <v>552</v>
      </c>
      <c r="Z27" s="46"/>
      <c r="AA27" s="45">
        <f>SUM(AA28:AB29)</f>
        <v>451</v>
      </c>
      <c r="AB27" s="46"/>
      <c r="AC27" s="45">
        <f>SUM(AC28:AD29)</f>
        <v>381</v>
      </c>
      <c r="AD27" s="46"/>
      <c r="AE27" s="45">
        <f>SUM(AE28:AF29)</f>
        <v>76</v>
      </c>
      <c r="AF27" s="46"/>
      <c r="AG27" s="45">
        <f>SUM(AG28:AH29)</f>
        <v>5</v>
      </c>
      <c r="AH27" s="46"/>
      <c r="AI27" s="47">
        <f>SUM(C27:AH27)</f>
        <v>10036</v>
      </c>
      <c r="AJ27" s="48"/>
      <c r="AK27" s="49">
        <v>4101</v>
      </c>
      <c r="AL27" s="50"/>
      <c r="AM27" s="4"/>
    </row>
    <row r="28" spans="1:39" ht="18" customHeight="1">
      <c r="A28" s="51" t="s">
        <v>4</v>
      </c>
      <c r="B28" s="52"/>
      <c r="C28" s="53">
        <f>SUM(D4:E9)</f>
        <v>386</v>
      </c>
      <c r="D28" s="44"/>
      <c r="E28" s="43">
        <f>SUM(D10:E15)</f>
        <v>337</v>
      </c>
      <c r="F28" s="44"/>
      <c r="G28" s="43">
        <f>SUM(D16:E18)</f>
        <v>153</v>
      </c>
      <c r="H28" s="44"/>
      <c r="I28" s="43">
        <f>SUM(D19:E21)</f>
        <v>172</v>
      </c>
      <c r="J28" s="44"/>
      <c r="K28" s="43">
        <f>SUM(D22:E23)</f>
        <v>96</v>
      </c>
      <c r="L28" s="44"/>
      <c r="M28" s="43">
        <f>SUM(L4:M13)</f>
        <v>599</v>
      </c>
      <c r="N28" s="44"/>
      <c r="O28" s="43">
        <f>SUM(L14:M23)</f>
        <v>700</v>
      </c>
      <c r="P28" s="44"/>
      <c r="Q28" s="43">
        <f>SUM(T4:U13)</f>
        <v>817</v>
      </c>
      <c r="R28" s="44"/>
      <c r="S28" s="43">
        <f>SUM(T14:U23)</f>
        <v>596</v>
      </c>
      <c r="T28" s="44"/>
      <c r="U28" s="43">
        <f>SUM(AB4:AC8)</f>
        <v>209</v>
      </c>
      <c r="V28" s="44"/>
      <c r="W28" s="43">
        <f>SUM(AB9:AC13)</f>
        <v>235</v>
      </c>
      <c r="X28" s="44"/>
      <c r="Y28" s="43">
        <f>SUM(AB14:AC18)</f>
        <v>247</v>
      </c>
      <c r="Z28" s="44"/>
      <c r="AA28" s="43">
        <f>SUM(AB19:AC23)</f>
        <v>215</v>
      </c>
      <c r="AB28" s="44"/>
      <c r="AC28" s="43">
        <f>SUM(AJ4:AK13)</f>
        <v>159</v>
      </c>
      <c r="AD28" s="44"/>
      <c r="AE28" s="43">
        <f>SUM(AJ14:AK23)</f>
        <v>19</v>
      </c>
      <c r="AF28" s="44"/>
      <c r="AG28" s="43">
        <f>AJ24</f>
        <v>2</v>
      </c>
      <c r="AH28" s="44"/>
      <c r="AI28" s="38">
        <f>SUM(C28:AH28)</f>
        <v>4942</v>
      </c>
      <c r="AJ28" s="39"/>
      <c r="AK28" s="4"/>
      <c r="AL28" s="4"/>
      <c r="AM28" s="4"/>
    </row>
    <row r="29" spans="1:39" ht="18" customHeight="1">
      <c r="A29" s="40" t="s">
        <v>5</v>
      </c>
      <c r="B29" s="41"/>
      <c r="C29" s="42">
        <f>SUM(F4:G9)</f>
        <v>355</v>
      </c>
      <c r="D29" s="21"/>
      <c r="E29" s="20">
        <f>SUM(F10:G15)</f>
        <v>302</v>
      </c>
      <c r="F29" s="21"/>
      <c r="G29" s="20">
        <f>SUM(F16:G18)</f>
        <v>148</v>
      </c>
      <c r="H29" s="21"/>
      <c r="I29" s="20">
        <f>SUM(F19:G21)</f>
        <v>155</v>
      </c>
      <c r="J29" s="21"/>
      <c r="K29" s="20">
        <f>SUM(F22:G23)</f>
        <v>95</v>
      </c>
      <c r="L29" s="21"/>
      <c r="M29" s="20">
        <f>SUM(N4:O13)</f>
        <v>569</v>
      </c>
      <c r="N29" s="21"/>
      <c r="O29" s="20">
        <f>SUM(N14:O23)</f>
        <v>715</v>
      </c>
      <c r="P29" s="21"/>
      <c r="Q29" s="20">
        <f>SUM(V4:W13)</f>
        <v>861</v>
      </c>
      <c r="R29" s="21"/>
      <c r="S29" s="20">
        <f>SUM(V14:W23)</f>
        <v>582</v>
      </c>
      <c r="T29" s="21"/>
      <c r="U29" s="20">
        <f>SUM(AD4:AE8)</f>
        <v>225</v>
      </c>
      <c r="V29" s="21"/>
      <c r="W29" s="20">
        <f>SUM(AD9:AE13)</f>
        <v>264</v>
      </c>
      <c r="X29" s="21"/>
      <c r="Y29" s="20">
        <f>SUM(AD14:AE18)</f>
        <v>305</v>
      </c>
      <c r="Z29" s="21"/>
      <c r="AA29" s="20">
        <f>SUM(AD19:AE23)</f>
        <v>236</v>
      </c>
      <c r="AB29" s="21"/>
      <c r="AC29" s="20">
        <f>SUM(AL4:AM13)</f>
        <v>222</v>
      </c>
      <c r="AD29" s="21"/>
      <c r="AE29" s="20">
        <f>SUM(AL14:AM23)</f>
        <v>57</v>
      </c>
      <c r="AF29" s="21"/>
      <c r="AG29" s="20">
        <f>AL24</f>
        <v>3</v>
      </c>
      <c r="AH29" s="21"/>
      <c r="AI29" s="22">
        <f>SUM(C29:AH29)</f>
        <v>5094</v>
      </c>
      <c r="AJ29" s="23"/>
      <c r="AK29" s="4"/>
      <c r="AL29" s="4"/>
      <c r="AM29" s="4"/>
    </row>
    <row r="30" spans="1:39" ht="12.75" customHeight="1">
      <c r="A30" s="24" t="s">
        <v>124</v>
      </c>
      <c r="B30" s="25"/>
      <c r="C30" s="28" t="s">
        <v>125</v>
      </c>
      <c r="D30" s="28"/>
      <c r="E30" s="28"/>
      <c r="F30" s="28"/>
      <c r="G30" s="28"/>
      <c r="H30" s="29"/>
      <c r="I30" s="30" t="s">
        <v>126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  <c r="W30" s="30" t="s">
        <v>127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3"/>
      <c r="AI30" s="4"/>
      <c r="AJ30" s="4"/>
      <c r="AK30" s="4"/>
      <c r="AL30" s="4"/>
      <c r="AM30" s="4"/>
    </row>
    <row r="31" spans="1:39" ht="12.75" customHeight="1">
      <c r="A31" s="26"/>
      <c r="B31" s="27"/>
      <c r="C31" s="34">
        <f>SUM(C27:H27)</f>
        <v>1681</v>
      </c>
      <c r="D31" s="34"/>
      <c r="E31" s="34"/>
      <c r="F31" s="35">
        <f>C31/AI27</f>
        <v>0.16749701076125947</v>
      </c>
      <c r="G31" s="35"/>
      <c r="H31" s="36"/>
      <c r="I31" s="17">
        <f>SUM(I27:V27)</f>
        <v>6391</v>
      </c>
      <c r="J31" s="37"/>
      <c r="K31" s="37"/>
      <c r="L31" s="37"/>
      <c r="M31" s="37"/>
      <c r="N31" s="37"/>
      <c r="O31" s="37"/>
      <c r="P31" s="15">
        <f>I31/AI27</f>
        <v>0.6368074930251096</v>
      </c>
      <c r="Q31" s="15"/>
      <c r="R31" s="15"/>
      <c r="S31" s="15"/>
      <c r="T31" s="15"/>
      <c r="U31" s="15"/>
      <c r="V31" s="16"/>
      <c r="W31" s="17">
        <f>SUM(W27:AH27)</f>
        <v>1964</v>
      </c>
      <c r="X31" s="18"/>
      <c r="Y31" s="18"/>
      <c r="Z31" s="18"/>
      <c r="AA31" s="18"/>
      <c r="AB31" s="18"/>
      <c r="AC31" s="15">
        <f>W31/AI27</f>
        <v>0.19569549621363092</v>
      </c>
      <c r="AD31" s="15"/>
      <c r="AE31" s="15"/>
      <c r="AF31" s="15"/>
      <c r="AG31" s="15"/>
      <c r="AH31" s="19"/>
      <c r="AI31" s="4"/>
      <c r="AJ31" s="4"/>
      <c r="AK31" s="4"/>
      <c r="AL31" s="4"/>
      <c r="AM31" s="4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茨木市</dc:creator>
  <cp:keywords/>
  <dc:description/>
  <cp:lastModifiedBy>茨木市</cp:lastModifiedBy>
  <cp:lastPrinted>2019-10-09T07:32:36Z</cp:lastPrinted>
  <dcterms:created xsi:type="dcterms:W3CDTF">2019-10-09T07:28:49Z</dcterms:created>
  <dcterms:modified xsi:type="dcterms:W3CDTF">2019-10-09T07:33:02Z</dcterms:modified>
  <cp:category/>
  <cp:version/>
  <cp:contentType/>
  <cp:contentStatus/>
</cp:coreProperties>
</file>